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000" activeTab="0"/>
  </bookViews>
  <sheets>
    <sheet name="个人简历" sheetId="1" r:id="rId1"/>
    <sheet name="汇总表（原表）" sheetId="2" state="hidden" r:id="rId2"/>
    <sheet name="Sheet1" sheetId="3" state="hidden" r:id="rId3"/>
    <sheet name="Sheet2" sheetId="4" state="hidden" r:id="rId4"/>
    <sheet name="Sheet3" sheetId="5" state="hidden" r:id="rId5"/>
    <sheet name="面试人员表 (排序用)" sheetId="6" state="hidden" r:id="rId6"/>
  </sheets>
  <definedNames>
    <definedName name="_xlnm.Print_Titles" localSheetId="0">'个人简历'!$2:$2</definedName>
    <definedName name="_xlnm.Print_Titles" localSheetId="1">'汇总表（原表）'!$2:$2</definedName>
    <definedName name="_xlnm.Print_Titles" localSheetId="5">'面试人员表 (排序用)'!$2:$2</definedName>
  </definedNames>
  <calcPr fullCalcOnLoad="1"/>
</workbook>
</file>

<file path=xl/sharedStrings.xml><?xml version="1.0" encoding="utf-8"?>
<sst xmlns="http://schemas.openxmlformats.org/spreadsheetml/2006/main" count="4583" uniqueCount="1303">
  <si>
    <t>评委2</t>
  </si>
  <si>
    <t>评委3</t>
  </si>
  <si>
    <t>评委4</t>
  </si>
  <si>
    <t>序号</t>
  </si>
  <si>
    <t>现工作单位</t>
  </si>
  <si>
    <t>姓名</t>
  </si>
  <si>
    <t>报考岗位</t>
  </si>
  <si>
    <t>评委1</t>
  </si>
  <si>
    <t>平均分</t>
  </si>
  <si>
    <t>级别</t>
  </si>
  <si>
    <t>备注</t>
  </si>
  <si>
    <t>广州港新沙东莞集装箱分公司，操作部一中队龙门吊司机</t>
  </si>
  <si>
    <t>广州南沙海港集装箱码头有限公司星业有限公司拖车驾驶员</t>
  </si>
  <si>
    <t>河南港务分公司安全技术部主管</t>
  </si>
  <si>
    <t>清远市新业人力资源有限公司南沙分公司办公室主任</t>
  </si>
  <si>
    <t>广州港南沙港务有限公司任职桥吊司机</t>
  </si>
  <si>
    <t>广州南沙海港集装箱码头有限公司操作部统计主管</t>
  </si>
  <si>
    <t>广州港股份有限公司新港港务分公司技术部信息部主管技术员</t>
  </si>
  <si>
    <t>大家乐股份有限公司电工</t>
  </si>
  <si>
    <t xml:space="preserve">广州市宏港人力资源有限公司驻新沙港务有限公司
龙门吊司机
</t>
  </si>
  <si>
    <t>广州宏港人力资源开发有限公司驻新沙港务有限公司东莞集装箱分公司操作部D组龙门吊司机兼C,D组班组长</t>
  </si>
  <si>
    <t>广州集装箱码头有限公司信息部编程员</t>
  </si>
  <si>
    <t>广州港船务有限公司穿梭巴士营运中心调度操作部主管</t>
  </si>
  <si>
    <t>广州港南沙港务有限公司操作部中控业务员</t>
  </si>
  <si>
    <t>广州集装箱码头有限公司业务部综合科业务员</t>
  </si>
  <si>
    <t>广州市中联理货有限公司南沙操作分部二班中级理货员</t>
  </si>
  <si>
    <t>黄埔港务分公司物资供应部采购员</t>
  </si>
  <si>
    <t>广州集装箱码头有限公司/操作部资源调度科现场装卸指导员</t>
  </si>
  <si>
    <t>广州集装箱码头有限公司龙门吊司机</t>
  </si>
  <si>
    <t>新沙港集装箱分公司</t>
  </si>
  <si>
    <t>新沙港务有限公司集装箱分公司操作部二中队龙门吊司机班长</t>
  </si>
  <si>
    <t>广州港新沙港务有限公司东莞集装箱分公司正面司机</t>
  </si>
  <si>
    <t>广州港股份有限公司西基港务分公司技术部供配电主管</t>
  </si>
  <si>
    <t>广州港股份有限公司物资分公司综合办公室文书</t>
  </si>
  <si>
    <t>广州集装箱码头有限公司操作部新港操作科B组桥吊司机</t>
  </si>
  <si>
    <t>广州港新沙港务有限公司东莞集装箱分公司商务组业务员</t>
  </si>
  <si>
    <t>广州南沙海港集装箱码头有限公司操作部IT组系统管理员</t>
  </si>
  <si>
    <t>河南港务分公司党群工作部（工会）主管</t>
  </si>
  <si>
    <t>新沙港务有限公司东莞集装箱分公司，操作部二中队龙门吊司机</t>
  </si>
  <si>
    <t>广州港股份有限公司拖轮分公司生产业务部经理助理</t>
  </si>
  <si>
    <t>西基港务分公司生产业务部一组调度员（任职指导员、中控员、调度员）。</t>
  </si>
  <si>
    <t>广州南沙海港集装箱码头有限公司操作部中控组长</t>
  </si>
  <si>
    <t>南沙港务有限公司操作部CFS一组业务员</t>
  </si>
  <si>
    <t>广州港南沙港务有限公司操作部中控二组业务员</t>
  </si>
  <si>
    <t>广州集装箱码头有限公司高级会计助理</t>
  </si>
  <si>
    <t>广州南沙海港集装箱码头有限公司装卸指导员</t>
  </si>
  <si>
    <t>广州港建滔国际石油化工码头有限公司职务：结算员</t>
  </si>
  <si>
    <t>广州南沙海港集装箱码头有限公司操作部船舶计划配载员</t>
  </si>
  <si>
    <t xml:space="preserve">广州港新沙港务公司集装箱分公司
操作部中控员
</t>
  </si>
  <si>
    <t>广州和晖机电工程有限公司技术员（西基港务分公司外包公司）</t>
  </si>
  <si>
    <t>广州港新沙港务有限公司东莞集装箱分公司操作部C组正面吊司机</t>
  </si>
  <si>
    <t>广州港新沙港务有限公司东莞集装箱分公司（龙门吊司机）</t>
  </si>
  <si>
    <t>广州港南沙港务有限公司操作部三大队作业领班</t>
  </si>
  <si>
    <t xml:space="preserve">广州港新沙港务有限公司东莞集装箱分公司
技术设备部大机一般管理人员
</t>
  </si>
  <si>
    <t>广州港南沙汽车码头有限公司人力资源部工资员</t>
  </si>
  <si>
    <t>广州港南沙港务有限公司操作部作业一大队龙门吊司机</t>
  </si>
  <si>
    <t>广州港新沙港务有限公司东莞集装箱分公司</t>
  </si>
  <si>
    <t>河南港务分公司芳村装卸站机电后勤部机修一班班长</t>
  </si>
  <si>
    <t>盐田港宏安物流公司开集装箱门式起重机（龙门吊）</t>
  </si>
  <si>
    <t>广州港新沙港务有限公司东莞集装箱分公司操作部二中队龙门吊司机</t>
  </si>
  <si>
    <t>广州港南沙港务有限公司操作部驳船高级业务员</t>
  </si>
  <si>
    <t>广州港建滔国际石油化工码头有限公司安环综合部安全主任</t>
  </si>
  <si>
    <t>广州港集团南沙粮食通用码头分公司操作部调度员</t>
  </si>
  <si>
    <t>广州南沙海港集装箱码头有限公司操作部IT组硬件管理员</t>
  </si>
  <si>
    <t>广州港建滔国际石油化工码头有限公司财务部费收员</t>
  </si>
  <si>
    <t>广州南沙海港集装箱码头有限公司行政助理</t>
  </si>
  <si>
    <t>广州南沙海港集装箱码头有限公司操作部闸口组业务员</t>
  </si>
  <si>
    <t>广州南沙海港集装箱码头有限公司船舶计划员</t>
  </si>
  <si>
    <t>广州海港物业管理有限公司人力资源部，劳务管理人员</t>
  </si>
  <si>
    <t>广州港新沙港务有限公司东莞集装箱分公司技术设备部技术组一般管理人员</t>
  </si>
  <si>
    <t>广州港发石油化工码头有限公司</t>
  </si>
  <si>
    <t>广州宏港人力资源开发有限公司驻南沙粮食通用码头分公司业务拓展部业务员（计费员）</t>
  </si>
  <si>
    <t>广州建业网络科技有限公司出纳</t>
  </si>
  <si>
    <t>广州港南沙汽车码头有限公司综合事务部档案员</t>
  </si>
  <si>
    <t>广州港建滔国际石油化工码头有限公司费收员</t>
  </si>
  <si>
    <t>外包单位上海博拉德粮食码头维修队队长</t>
  </si>
  <si>
    <t>广州港新沙港务有限公司东莞集装箱分公司操作部一般管理人员</t>
  </si>
  <si>
    <t>广州港南沙港务有限公司操作部中控室高级业务员</t>
  </si>
  <si>
    <t>广州海港物业管理有限公司综合事务部秘书（兼团总支书记）</t>
  </si>
  <si>
    <t>广州新沙港务有限公司东莞集装箱分公司龙门吊司机</t>
  </si>
  <si>
    <t>广州港南沙港务有限公司、操作部、作业一大队、桥吊司机</t>
  </si>
  <si>
    <t>广州南沙集装箱码头公司技术部吊具组班组长</t>
  </si>
  <si>
    <t>广州集装箱码头有限公司仓库员</t>
  </si>
  <si>
    <t>广州港新沙港务有限公司东莞集装箱分公司操作部计划组业务员</t>
  </si>
  <si>
    <t>新沙港务公司东莞集装箱分公司-维修工</t>
  </si>
  <si>
    <t>财务会计、出纳</t>
  </si>
  <si>
    <t>新沙港集装箱分公司操作部二中队正门吊司机、堆高机司机</t>
  </si>
  <si>
    <t>广州宏港人力资源开发有限公司驻南沙粮食通用码头分公司任代理发货员</t>
  </si>
  <si>
    <t>广州港建滔国际石油化工码头有限公司，安环综合部行政主任。</t>
  </si>
  <si>
    <t>广州南沙海港集装箱码头有限公司操作部值班主管</t>
  </si>
  <si>
    <t>广州港新沙港务有限公司东莞集装箱分公司操作部现场一中岸桥班长</t>
  </si>
  <si>
    <t>广州港新沙港务有限公司东莞集装箱分公司操作部现场一中岸桥司机</t>
  </si>
  <si>
    <t>南沙粮食通用码头分公司；操作部策划组统计员。</t>
  </si>
  <si>
    <t>广州港新沙港务有限公司东莞集装箱分公司操作部安全组安全员</t>
  </si>
  <si>
    <t>广州港新沙港务有限公司东莞集装箱分公司操作部现场四中门吊司机</t>
  </si>
  <si>
    <t>广州港新沙港务有限公司集装箱分公司</t>
  </si>
  <si>
    <t>广州集装箱有限公司|基建部|技术员</t>
  </si>
  <si>
    <t>广州集装箱码头有限公司操作部货运站业务员</t>
  </si>
  <si>
    <t>广州港南沙港务有限公司，操作部，闸口打单员</t>
  </si>
  <si>
    <t>南沙港务有限公司（一期）操作部一中队中控一组中控业务员</t>
  </si>
  <si>
    <t>广州港宏力资源有限公司大码头操作部门吊中队（门吊司机）</t>
  </si>
  <si>
    <t>广州港股份有限公司河南港务分公司安全技术部主管</t>
  </si>
  <si>
    <t>在GCT操作部操作科C组任龙门吊司机</t>
  </si>
  <si>
    <t>广州集装箱码头有限公司（GCT）操作部装卸指导员</t>
  </si>
  <si>
    <t>广州集装箱码头有限公司操作部资源调试科中控业务员</t>
  </si>
  <si>
    <t>广州南沙海港集装箱码头有限公司安全监督员</t>
  </si>
  <si>
    <t>广州港集团新沙港务有限公司东莞集装箱分公司任职大铲司机</t>
  </si>
  <si>
    <t>广州港南沙粮食通用码头操作部库场一中队仓库员副班长</t>
  </si>
  <si>
    <t>河南港务分公司综合事务部计算机室高级主管</t>
  </si>
  <si>
    <t>广州港新沙港务有限公司东莞集装箱分公司——中控业务员</t>
  </si>
  <si>
    <t>广州港新沙港务有限公司东莞集装箱分公司操作部中控业务员</t>
  </si>
  <si>
    <t>广州港新沙港务集装箱分公司操作部一中队技术员</t>
  </si>
  <si>
    <t>黄埔港务分公司党委工作部政工干事</t>
  </si>
  <si>
    <t>广州集装箱码头有限公司集装箱门式起重机司机</t>
  </si>
  <si>
    <t>广州港物流公司南沙查验中心业务员</t>
  </si>
  <si>
    <t>广州港新沙港集装箱分公司操作部二中队龙门吊司机</t>
  </si>
  <si>
    <t>曾经任职：广州集装箱码头有限公司操作部中控业务员</t>
  </si>
  <si>
    <t>广州港南沙港务有限公司操作部高级业务员</t>
  </si>
  <si>
    <t>广州港新沙港务有限公司东莞集装箱分公司操作部三中队桥吊司机</t>
  </si>
  <si>
    <t>广州港南沙粮食码头操作部二中队仓库员</t>
  </si>
  <si>
    <t>新沙港务有限公司东莞集装箱分公司操作部指导员一班班长</t>
  </si>
  <si>
    <t>广州鼎胜物流有限公司物流管理部配送操作科业务调度组组长</t>
  </si>
  <si>
    <t>广州宏港人力资源开发有限公司驻粮食码头业务部计费员</t>
  </si>
  <si>
    <t>广州港新沙港务有限公司东莞集装箱分公司操作部三中队龙门吊司机</t>
  </si>
  <si>
    <t>广州南沙海港集装箱码头有限公司操作部货运站业务员</t>
  </si>
  <si>
    <t>广州港新沙港务有限公司东莞集装箱分公司值班经理</t>
  </si>
  <si>
    <t>华盛香港船务有限公司，操作业务员</t>
  </si>
  <si>
    <t>西基港务分公司生产业务部货运质量监督组监督员</t>
  </si>
  <si>
    <t>广州港新沙港集装箱分公司操作部三中队龙门吊司机</t>
  </si>
  <si>
    <t xml:space="preserve">新沙港务有限公司东莞集装箱分公司商务部业务员
</t>
  </si>
  <si>
    <t>广州集装箱码头有限公司操作部新港操作科C组桥吊司机</t>
  </si>
  <si>
    <t>广州港新沙分公司操作部中控员</t>
  </si>
  <si>
    <t>南沙港务有限公司操作部二大队龙门吊司机</t>
  </si>
  <si>
    <t>广州港发石油化工码头有限公司，生产操作部，操作一班，操作工</t>
  </si>
  <si>
    <t xml:space="preserve">广州南沙海港集装箱码头有限公司
操作部第三组堆场策划员
</t>
  </si>
  <si>
    <t>广州市派咖商贸有限公司会计</t>
  </si>
  <si>
    <t>广州南沙挚翔物流有限公司</t>
  </si>
  <si>
    <t>新沙港东莞集装箱分公司/操作部三中队龙门吊司机</t>
  </si>
  <si>
    <t>西基港务分公司大型机械操作部二分队卸船二班班员</t>
  </si>
  <si>
    <t>西基港务分公司大型机械操作部斗装中队技术员</t>
  </si>
  <si>
    <t>广州集装箱码头有限公司技术部大型设备科技术员</t>
  </si>
  <si>
    <t>广州南沙海港集装箱码头有限公司操作部IT组硬件班组长</t>
  </si>
  <si>
    <t>南沙港务有限公司操作部二大队龙门吊三小组小组长</t>
  </si>
  <si>
    <t>广州港新沙港务公司</t>
  </si>
  <si>
    <t>宏港公司驻新沙集装箱分公司操作部B组龙门吊司机</t>
  </si>
  <si>
    <t>粮食码头工会会计</t>
  </si>
  <si>
    <t>广州集装箱码头有限公司技术部大型设备科维修技工</t>
  </si>
  <si>
    <t>中控</t>
  </si>
  <si>
    <t>河南港务分公司党群工作部（工会）干事</t>
  </si>
  <si>
    <t>广州南沙海港集装箱码头有限公司操作部策划科室堆场计划组计划员</t>
  </si>
  <si>
    <t>广州港新沙港务有限公司东莞集装箱分公司—技术设备部—大型设备中队长</t>
  </si>
  <si>
    <t>新沙港务有限公司东莞集装箱分公司电气主管</t>
  </si>
  <si>
    <t>广州港发石油化工码头有限公司、安全主管</t>
  </si>
  <si>
    <t>广州港南沙港务有限公司操作部作业三大队桥吊司机</t>
  </si>
  <si>
    <t>广州南沙海港集装箱码头有限公司操作部三大队（桥吊司机）</t>
  </si>
  <si>
    <t>广州港南沙港务有限公司操作部计划四组船舶计划员</t>
  </si>
  <si>
    <t>广州集装箱码头有限公司行政人事部高级人事工资员</t>
  </si>
  <si>
    <t>广州南沙海港集装箱码头有限公司</t>
  </si>
  <si>
    <t>广州港新沙港务有限公司东莞集装箱分公司人事工资主管</t>
  </si>
  <si>
    <t>黄埔港务分公司技术信息部主管技术员</t>
  </si>
  <si>
    <t>河南港务分公司安全技术部物资管理员兼技术员</t>
  </si>
  <si>
    <t>技术设备部技术组组长</t>
  </si>
  <si>
    <t>广州集装箱码头有限公司安全保障部现场管理科高级安全监督员</t>
  </si>
  <si>
    <t xml:space="preserve">广州港新沙港务有限公司东莞集装箱分公司操作部A组
桥吊司机
</t>
  </si>
  <si>
    <t>新沙东莞集装箱分公司</t>
  </si>
  <si>
    <t>广州港新沙港务有限公司东莞集装箱分公司---中控员</t>
  </si>
  <si>
    <t>广州南沙海港集装箱码头有限公司人力资源及安全部行政助理兼人事员</t>
  </si>
  <si>
    <t>新沙港集装箱分公司操作部二中队龙门吊司机</t>
  </si>
  <si>
    <t>姓名</t>
  </si>
  <si>
    <t>曹钧贤</t>
  </si>
  <si>
    <t>李伟雄</t>
  </si>
  <si>
    <t>邱玉</t>
  </si>
  <si>
    <t>宋翡</t>
  </si>
  <si>
    <t>王沃铭</t>
  </si>
  <si>
    <t>肖悦琴</t>
  </si>
  <si>
    <t>谢驱山</t>
  </si>
  <si>
    <t>谢永权</t>
  </si>
  <si>
    <t>梁丽仪</t>
  </si>
  <si>
    <t>李爽</t>
  </si>
  <si>
    <t>徐燕婷</t>
  </si>
  <si>
    <t>薛乃增</t>
  </si>
  <si>
    <t>颜玉云</t>
  </si>
  <si>
    <t>杨冉冉</t>
  </si>
  <si>
    <t>梁冠雄</t>
  </si>
  <si>
    <t>詹育明</t>
  </si>
  <si>
    <t>张大为</t>
  </si>
  <si>
    <t>张笑瑜</t>
  </si>
  <si>
    <t>张雪琴</t>
  </si>
  <si>
    <t>赵伟龙</t>
  </si>
  <si>
    <t>钟振坤</t>
  </si>
  <si>
    <t>秦建斌</t>
  </si>
  <si>
    <t>梁栋</t>
  </si>
  <si>
    <t>梁瑞洲</t>
  </si>
  <si>
    <t>梁文焘</t>
  </si>
  <si>
    <t>柳小影</t>
  </si>
  <si>
    <t>罗爱明</t>
  </si>
  <si>
    <t>罗灿宏</t>
  </si>
  <si>
    <t>罗如婷</t>
  </si>
  <si>
    <t>罗伟坚</t>
  </si>
  <si>
    <t>罗振江</t>
  </si>
  <si>
    <t>冯建浩</t>
  </si>
  <si>
    <t>张易佳</t>
  </si>
  <si>
    <t>黄炜炜</t>
  </si>
  <si>
    <t>曾灿华</t>
  </si>
  <si>
    <t>蒋增锦</t>
  </si>
  <si>
    <t>潘泽明</t>
  </si>
  <si>
    <t>成镇</t>
  </si>
  <si>
    <t>何海永</t>
  </si>
  <si>
    <t>赖小连</t>
  </si>
  <si>
    <t>黎沃坤</t>
  </si>
  <si>
    <t>李静</t>
  </si>
  <si>
    <t>梁木飞</t>
  </si>
  <si>
    <t>林波</t>
  </si>
  <si>
    <t>刘露</t>
  </si>
  <si>
    <t>陆榆丰</t>
  </si>
  <si>
    <t>谢丹苗</t>
  </si>
  <si>
    <t>陈梓冲</t>
  </si>
  <si>
    <t>韦珊珊</t>
  </si>
  <si>
    <t>王土贵</t>
  </si>
  <si>
    <t>徐柱坚</t>
  </si>
  <si>
    <t>许寅平</t>
  </si>
  <si>
    <t>叶惠雄</t>
  </si>
  <si>
    <t>彭秀娣</t>
  </si>
  <si>
    <t>冯学研</t>
  </si>
  <si>
    <t>王远飞</t>
  </si>
  <si>
    <t>丁继晴</t>
  </si>
  <si>
    <t>李继森</t>
  </si>
  <si>
    <t>陈伟基</t>
  </si>
  <si>
    <t>蔡经富</t>
  </si>
  <si>
    <t>王琪</t>
  </si>
  <si>
    <t>邝永炬</t>
  </si>
  <si>
    <t>况丽莉</t>
  </si>
  <si>
    <t>秦煜麟</t>
  </si>
  <si>
    <t>邱永东</t>
  </si>
  <si>
    <t>蔡月明</t>
  </si>
  <si>
    <t>陈苹</t>
  </si>
  <si>
    <t>陈水霞</t>
  </si>
  <si>
    <t>陈汶</t>
  </si>
  <si>
    <t>陈晓勉</t>
  </si>
  <si>
    <t>陈颖</t>
  </si>
  <si>
    <t>陈誉</t>
  </si>
  <si>
    <t>邓建雄</t>
  </si>
  <si>
    <t>邓顺乐</t>
  </si>
  <si>
    <t>甘永军</t>
  </si>
  <si>
    <t>林国富</t>
  </si>
  <si>
    <t>郭仁浩</t>
  </si>
  <si>
    <t>郭瑞娴</t>
  </si>
  <si>
    <t>何锦荣</t>
  </si>
  <si>
    <t>黄华</t>
  </si>
  <si>
    <t>胡丽丽</t>
  </si>
  <si>
    <t>黄道明</t>
  </si>
  <si>
    <t>谷俐欣</t>
  </si>
  <si>
    <t>黄汝强</t>
  </si>
  <si>
    <t>黄英</t>
  </si>
  <si>
    <t>黄钰斐</t>
  </si>
  <si>
    <t>陈杰山</t>
  </si>
  <si>
    <t>冀泽影</t>
  </si>
  <si>
    <t>江碧华</t>
  </si>
  <si>
    <t>江伟</t>
  </si>
  <si>
    <t>江晓杰</t>
  </si>
  <si>
    <t>孔伟锋</t>
  </si>
  <si>
    <t>赖菊珍</t>
  </si>
  <si>
    <t>赖年娣</t>
  </si>
  <si>
    <t>黎东健</t>
  </si>
  <si>
    <t>黎伟东</t>
  </si>
  <si>
    <t>李容芳</t>
  </si>
  <si>
    <t>李伟强</t>
  </si>
  <si>
    <t>李向标</t>
  </si>
  <si>
    <t>梁德华</t>
  </si>
  <si>
    <t>梁东权</t>
  </si>
  <si>
    <t>邱敏强</t>
  </si>
  <si>
    <t>阮栩洵</t>
  </si>
  <si>
    <t>沈瑞平</t>
  </si>
  <si>
    <t>宋国豪</t>
  </si>
  <si>
    <t>谭子豪</t>
  </si>
  <si>
    <t>唐智青</t>
  </si>
  <si>
    <t>王伯承</t>
  </si>
  <si>
    <t>吴飞涛</t>
  </si>
  <si>
    <t>何智贤</t>
  </si>
  <si>
    <t>张晓岩</t>
  </si>
  <si>
    <t>张星星</t>
  </si>
  <si>
    <t>赵学林</t>
  </si>
  <si>
    <t>钟敏添</t>
  </si>
  <si>
    <t>钟望</t>
  </si>
  <si>
    <t>钟伟杰</t>
  </si>
  <si>
    <t>周京</t>
  </si>
  <si>
    <t>张晓春</t>
  </si>
  <si>
    <t>庞颖威</t>
  </si>
  <si>
    <t>彭桂讲</t>
  </si>
  <si>
    <t>彭国新</t>
  </si>
  <si>
    <t>黎剑雄</t>
  </si>
  <si>
    <t>马力壮</t>
  </si>
  <si>
    <t>李洪平</t>
  </si>
  <si>
    <t>刘海斌</t>
  </si>
  <si>
    <t>王明山</t>
  </si>
  <si>
    <t>严永洪</t>
  </si>
  <si>
    <t>刘栋</t>
  </si>
  <si>
    <t>彭淑仪</t>
  </si>
  <si>
    <t>郑武雄</t>
  </si>
  <si>
    <t>朱峰</t>
  </si>
  <si>
    <t>李毅</t>
  </si>
  <si>
    <t>许锦芳</t>
  </si>
  <si>
    <t>王剑华</t>
  </si>
  <si>
    <t>张鑫</t>
  </si>
  <si>
    <t>李敏</t>
  </si>
  <si>
    <t>杨颖斯</t>
  </si>
  <si>
    <t>邵峰</t>
  </si>
  <si>
    <t>黄锦珊</t>
  </si>
  <si>
    <t>性别</t>
  </si>
  <si>
    <t>男</t>
  </si>
  <si>
    <t>女</t>
  </si>
  <si>
    <t>出生年月</t>
  </si>
  <si>
    <t>29岁</t>
  </si>
  <si>
    <t>籍贯</t>
  </si>
  <si>
    <t>福建</t>
  </si>
  <si>
    <t>广东韶关</t>
  </si>
  <si>
    <t>广东揭阳</t>
  </si>
  <si>
    <t>广东</t>
  </si>
  <si>
    <t>广东平远</t>
  </si>
  <si>
    <t>广东河源</t>
  </si>
  <si>
    <t>广东广州</t>
  </si>
  <si>
    <t>广东梅州</t>
  </si>
  <si>
    <t>广东清远</t>
  </si>
  <si>
    <t>增城</t>
  </si>
  <si>
    <t>湖南</t>
  </si>
  <si>
    <t>山东莱芜</t>
  </si>
  <si>
    <t>中国</t>
  </si>
  <si>
    <t>佛山</t>
  </si>
  <si>
    <t>广东台山</t>
  </si>
  <si>
    <t>湖北荆门</t>
  </si>
  <si>
    <t>广东从化</t>
  </si>
  <si>
    <t>山东郓城</t>
  </si>
  <si>
    <t>广东茂名</t>
  </si>
  <si>
    <t>山东济宁</t>
  </si>
  <si>
    <t>广东汕头</t>
  </si>
  <si>
    <t>河北</t>
  </si>
  <si>
    <t>韶关</t>
  </si>
  <si>
    <t>江西上饶</t>
  </si>
  <si>
    <t>广东紫金</t>
  </si>
  <si>
    <t>广东省</t>
  </si>
  <si>
    <t>云南保山市</t>
  </si>
  <si>
    <t>河源龙川</t>
  </si>
  <si>
    <t>五华</t>
  </si>
  <si>
    <t>湖北武汉</t>
  </si>
  <si>
    <t>广东湛江</t>
  </si>
  <si>
    <t>广州</t>
  </si>
  <si>
    <t>广东南海</t>
  </si>
  <si>
    <t>广东高州</t>
  </si>
  <si>
    <t>梅州</t>
  </si>
  <si>
    <t>广东鹤山</t>
  </si>
  <si>
    <t>广西平南</t>
  </si>
  <si>
    <t>广东阳江</t>
  </si>
  <si>
    <t>广东阳春</t>
  </si>
  <si>
    <t>湖北黄冈</t>
  </si>
  <si>
    <t>广东罗定</t>
  </si>
  <si>
    <t>湖北</t>
  </si>
  <si>
    <t>四川南充</t>
  </si>
  <si>
    <t>广西河池市东兰县板文村</t>
  </si>
  <si>
    <t>广东潮州</t>
  </si>
  <si>
    <t>广西</t>
  </si>
  <si>
    <t>陕西省渭南市</t>
  </si>
  <si>
    <t>高明</t>
  </si>
  <si>
    <t>潮阳</t>
  </si>
  <si>
    <t>广东龙门</t>
  </si>
  <si>
    <t>广西玉林</t>
  </si>
  <si>
    <t>阳江</t>
  </si>
  <si>
    <t>湖南浏阳</t>
  </si>
  <si>
    <t>广西桂平</t>
  </si>
  <si>
    <t>广东、广州</t>
  </si>
  <si>
    <t>广州集体户</t>
  </si>
  <si>
    <t>广东龙川</t>
  </si>
  <si>
    <t>河南清丰</t>
  </si>
  <si>
    <t>山东烟台</t>
  </si>
  <si>
    <t>潮州市</t>
  </si>
  <si>
    <t>东莞</t>
  </si>
  <si>
    <t>茂名</t>
  </si>
  <si>
    <t>广东英德</t>
  </si>
  <si>
    <t>梅州五华</t>
  </si>
  <si>
    <t>广东省梅州市</t>
  </si>
  <si>
    <t>河南</t>
  </si>
  <si>
    <t xml:space="preserve">广东
汕头
</t>
  </si>
  <si>
    <t>广东遂溪</t>
  </si>
  <si>
    <t>广州黄埔</t>
  </si>
  <si>
    <t>广东兴宁</t>
  </si>
  <si>
    <t>广东东莞</t>
  </si>
  <si>
    <t>黑龙江省</t>
  </si>
  <si>
    <t>陕西省</t>
  </si>
  <si>
    <t>广州揭阳</t>
  </si>
  <si>
    <t>江西</t>
  </si>
  <si>
    <t>广东化州</t>
  </si>
  <si>
    <t>湖北襄阳</t>
  </si>
  <si>
    <t>湖南衡阳</t>
  </si>
  <si>
    <t>安徽</t>
  </si>
  <si>
    <t>高中</t>
  </si>
  <si>
    <t>中专</t>
  </si>
  <si>
    <t>大学本科</t>
  </si>
  <si>
    <t>大专</t>
  </si>
  <si>
    <t>本科</t>
  </si>
  <si>
    <t>高技</t>
  </si>
  <si>
    <t>专科</t>
  </si>
  <si>
    <t>广州港技工学校</t>
  </si>
  <si>
    <t>广东轻工职业技术学院</t>
  </si>
  <si>
    <t>黄埔文冲技校</t>
  </si>
  <si>
    <t>广州港技校</t>
  </si>
  <si>
    <t>广东外语外贸大学</t>
  </si>
  <si>
    <t>西安理工大学</t>
  </si>
  <si>
    <t>广州大学</t>
  </si>
  <si>
    <t>广东交通职业技术学院</t>
  </si>
  <si>
    <t>吉林大学珠海学院</t>
  </si>
  <si>
    <t>西安外国语大学</t>
  </si>
  <si>
    <t>广州港技术学院</t>
  </si>
  <si>
    <t>广东工业大学</t>
  </si>
  <si>
    <t>哈尔滨师范大学</t>
  </si>
  <si>
    <t>广州市经济管理干部学院</t>
  </si>
  <si>
    <t>大连海事大学</t>
  </si>
  <si>
    <t>江门市电机技工学校</t>
  </si>
  <si>
    <t>上海海事大学</t>
  </si>
  <si>
    <t>华中师范大学汉口分校</t>
  </si>
  <si>
    <t>广州黄埔造船厂技校</t>
  </si>
  <si>
    <t>龙川实验中学</t>
  </si>
  <si>
    <t>广东石油化工学院</t>
  </si>
  <si>
    <t>上海港湾学校</t>
  </si>
  <si>
    <t>广州大学华软软件学院</t>
  </si>
  <si>
    <t>湖北省利川市第一高级中学</t>
  </si>
  <si>
    <t>广州医学院</t>
  </si>
  <si>
    <t>广东海洋大学</t>
  </si>
  <si>
    <t>成都纺织高等专科学校</t>
  </si>
  <si>
    <t>广州城市职业学院</t>
  </si>
  <si>
    <t>韩山师范学院</t>
  </si>
  <si>
    <t>广东机电职业技术学院</t>
  </si>
  <si>
    <t>广州市江南职业技术学院</t>
  </si>
  <si>
    <t>广东建设职业技术学院</t>
  </si>
  <si>
    <t>平陵中学</t>
  </si>
  <si>
    <t>广西陆川高中</t>
  </si>
  <si>
    <t>太原科技大学</t>
  </si>
  <si>
    <t>福建农业职业技术学院</t>
  </si>
  <si>
    <t>广州技工学校</t>
  </si>
  <si>
    <t>从化农校</t>
  </si>
  <si>
    <t>广东工业大学华立学院</t>
  </si>
  <si>
    <t>湖南工业职业技术学院</t>
  </si>
  <si>
    <t>阳江高等职业学院</t>
  </si>
  <si>
    <t>广州华南商贸职业学院</t>
  </si>
  <si>
    <t xml:space="preserve">南昌大学
</t>
  </si>
  <si>
    <t>湖南城市学院</t>
  </si>
  <si>
    <t>中山大学南方学院</t>
  </si>
  <si>
    <t>广州海运技工学校</t>
  </si>
  <si>
    <t>广州从化职业技术学校</t>
  </si>
  <si>
    <t>广州造船厂技工学校</t>
  </si>
  <si>
    <t xml:space="preserve">武汉理工大学
</t>
  </si>
  <si>
    <t>从化市职业技术学校</t>
  </si>
  <si>
    <t>广东省航运学校</t>
  </si>
  <si>
    <t>广东技术师范学院</t>
  </si>
  <si>
    <t>广州银行学校</t>
  </si>
  <si>
    <t>安徽工业大学</t>
  </si>
  <si>
    <t>泰山科技学院</t>
  </si>
  <si>
    <t>广州大学松田学院</t>
  </si>
  <si>
    <t>曼彻斯特大学商学院</t>
  </si>
  <si>
    <t>清远市技工学校</t>
  </si>
  <si>
    <t>电子科技大学中山学院</t>
  </si>
  <si>
    <t>广东商学院（现广东财经大学）</t>
  </si>
  <si>
    <t>广东省英德市师范学校</t>
  </si>
  <si>
    <t>广东外语外贸大学（潮讪分校）</t>
  </si>
  <si>
    <t>常德琼沅外校</t>
  </si>
  <si>
    <t>广东农工商职业技术学院</t>
  </si>
  <si>
    <t>私立华联学院</t>
  </si>
  <si>
    <t>华南理工大学广州学院</t>
  </si>
  <si>
    <t>韶关市湘粤职业技术学校</t>
  </si>
  <si>
    <t>广州市公用事业高级技工学校</t>
  </si>
  <si>
    <t>广州市航海高等专科学校</t>
  </si>
  <si>
    <t>武汉大学珞珈学院</t>
  </si>
  <si>
    <t>广州航海学院</t>
  </si>
  <si>
    <t>广州黄埔造船厂技工学校</t>
  </si>
  <si>
    <t>广州铁路职业技术学院</t>
  </si>
  <si>
    <t>广东交通职业技术学院航海学院</t>
  </si>
  <si>
    <t>武汉理工大学交通学院</t>
  </si>
  <si>
    <t>广州市金桥管理干部学院</t>
  </si>
  <si>
    <t>西南财经大学</t>
  </si>
  <si>
    <t>广东商学院</t>
  </si>
  <si>
    <t>东莞理工学院</t>
  </si>
  <si>
    <t>武汉理工大学</t>
  </si>
  <si>
    <t>广州师范学院</t>
  </si>
  <si>
    <t>东莞南博学院</t>
  </si>
  <si>
    <t>海南大学</t>
  </si>
  <si>
    <t>广东岭南职业技术学院</t>
  </si>
  <si>
    <t>广州航务工程学校</t>
  </si>
  <si>
    <t>汉口学院</t>
  </si>
  <si>
    <t>西安邮电学院</t>
  </si>
  <si>
    <t>华南师范大学开放学院</t>
  </si>
  <si>
    <t>广东省科学技术职业学</t>
  </si>
  <si>
    <t>武汉理工大学华夏学院</t>
  </si>
  <si>
    <t>广东省工业大学</t>
  </si>
  <si>
    <t>北海职业学院机电工程系</t>
  </si>
  <si>
    <t>佛山奥鹏电大</t>
  </si>
  <si>
    <t>广州港技工学校机电</t>
  </si>
  <si>
    <t>物流管理</t>
  </si>
  <si>
    <t>机电一体化</t>
  </si>
  <si>
    <t>国际经济与贸易</t>
  </si>
  <si>
    <t>国际物流管理专业</t>
  </si>
  <si>
    <t>电力系统及其自动化</t>
  </si>
  <si>
    <t>财政金融</t>
  </si>
  <si>
    <t>港口与航运管理</t>
  </si>
  <si>
    <t>港口业务</t>
  </si>
  <si>
    <t>英语专业</t>
  </si>
  <si>
    <t>通信工程</t>
  </si>
  <si>
    <t>航海系/海洋船舶驾驶</t>
  </si>
  <si>
    <t>电子商务</t>
  </si>
  <si>
    <t>机械设计制造及其自动化</t>
  </si>
  <si>
    <t>英语教育</t>
  </si>
  <si>
    <t>涉外会计学</t>
  </si>
  <si>
    <t>航运管理</t>
  </si>
  <si>
    <t>交通运输学院交通运输专业</t>
  </si>
  <si>
    <t>机电一体化（自动化）</t>
  </si>
  <si>
    <t>港口机械</t>
  </si>
  <si>
    <t>交通运输专业</t>
  </si>
  <si>
    <t>计算机科学与技术</t>
  </si>
  <si>
    <t>财务管理</t>
  </si>
  <si>
    <t>汽车维修与驾驶技术</t>
  </si>
  <si>
    <t>物流与管理</t>
  </si>
  <si>
    <t>汽车维修与养护</t>
  </si>
  <si>
    <t>工程机械</t>
  </si>
  <si>
    <t>械设计制造及其自动化</t>
  </si>
  <si>
    <t>法学</t>
  </si>
  <si>
    <t>港口装卸机械专业</t>
  </si>
  <si>
    <t>软件工程(软件开发)</t>
  </si>
  <si>
    <t>药学</t>
  </si>
  <si>
    <t>旅游日语</t>
  </si>
  <si>
    <t>港口物流设备与自动化控制</t>
  </si>
  <si>
    <t>物理学</t>
  </si>
  <si>
    <t>机电一体</t>
  </si>
  <si>
    <t>（电一体化）</t>
  </si>
  <si>
    <t>机械设计与制造</t>
  </si>
  <si>
    <t>汽车制造和维修</t>
  </si>
  <si>
    <t>商务英语翻译</t>
  </si>
  <si>
    <t>专业</t>
  </si>
  <si>
    <t>网络工程</t>
  </si>
  <si>
    <t>会计电算化专业</t>
  </si>
  <si>
    <t>专修机电一体化</t>
  </si>
  <si>
    <t>机电技术应用</t>
  </si>
  <si>
    <t>机电一体化专业</t>
  </si>
  <si>
    <t>计算机应用</t>
  </si>
  <si>
    <t>软件技术</t>
  </si>
  <si>
    <t>物流管理专业</t>
  </si>
  <si>
    <t>机械设计制造及其自动化专业</t>
  </si>
  <si>
    <t>国际货运代理专业</t>
  </si>
  <si>
    <t>金融学</t>
  </si>
  <si>
    <t xml:space="preserve">国际经济与贸易
</t>
  </si>
  <si>
    <t>信息系统—电子商务技术</t>
  </si>
  <si>
    <t>汽车维修与装配</t>
  </si>
  <si>
    <t>汉语言文学</t>
  </si>
  <si>
    <t>普师专业</t>
  </si>
  <si>
    <t>物业管理系物业管理</t>
  </si>
  <si>
    <t>计算机信息管理专业</t>
  </si>
  <si>
    <t>机械维修</t>
  </si>
  <si>
    <t>国际航运管理</t>
  </si>
  <si>
    <t>企业财务会计</t>
  </si>
  <si>
    <t>机电与数控</t>
  </si>
  <si>
    <t>汽车运用与维修</t>
  </si>
  <si>
    <t xml:space="preserve">工商管理专业
国际经济与贸易（第二专业）
</t>
  </si>
  <si>
    <t>港口物流设备与自动控制专业</t>
  </si>
  <si>
    <t>汽车维修与空调</t>
  </si>
  <si>
    <t>港口机电</t>
  </si>
  <si>
    <t>保险</t>
  </si>
  <si>
    <t>公共事业管理</t>
  </si>
  <si>
    <t>电工与制冷</t>
  </si>
  <si>
    <t>生物科学专业</t>
  </si>
  <si>
    <t>自动化专业</t>
  </si>
  <si>
    <t>电子与电脑</t>
  </si>
  <si>
    <t>国际贸易专业</t>
  </si>
  <si>
    <t>通信工程专业</t>
  </si>
  <si>
    <t>经济管理</t>
  </si>
  <si>
    <t>商务管理</t>
  </si>
  <si>
    <t>海洋船舶驾驶</t>
  </si>
  <si>
    <t>制冷空调</t>
  </si>
  <si>
    <t>现代汽车技术</t>
  </si>
  <si>
    <t>佛山市奥鹏东北财经大学行政管理</t>
  </si>
  <si>
    <t>一体化专业</t>
  </si>
  <si>
    <t>装卸机械电器修理工(高级)、计算机办公软件(中级证)、维修电工上岗证</t>
  </si>
  <si>
    <t>中专高级内燃（机电）证龙门吊证桥吊证</t>
  </si>
  <si>
    <t>持有正面吊同堆高机证</t>
  </si>
  <si>
    <t>高级工程师</t>
  </si>
  <si>
    <t>会计证</t>
  </si>
  <si>
    <t>编程员</t>
  </si>
  <si>
    <t>无</t>
  </si>
  <si>
    <t>会计初级职称</t>
  </si>
  <si>
    <t>高级电动装卸司机</t>
  </si>
  <si>
    <t>助理经济师</t>
  </si>
  <si>
    <t>高级电动司机</t>
  </si>
  <si>
    <t>场桥操作证</t>
  </si>
  <si>
    <t>外贸跟单员证物流经理资格证</t>
  </si>
  <si>
    <t>中技.龙门证.桥吊</t>
  </si>
  <si>
    <t>助理物流师</t>
  </si>
  <si>
    <t>电气助理工程师</t>
  </si>
  <si>
    <t>助理会计师</t>
  </si>
  <si>
    <t>英语专业八级</t>
  </si>
  <si>
    <t>助理政工师</t>
  </si>
  <si>
    <t>电工上岗证.门吊上岗证.桥吊上岗证.装卸机械电器修理工（高级）维修电工（高级）电动装卸机械司机（初级）</t>
  </si>
  <si>
    <t>三级企业人力资源管理师</t>
  </si>
  <si>
    <t>会计从业资格</t>
  </si>
  <si>
    <t>龙门吊司机</t>
  </si>
  <si>
    <t>装卸机械电器维修高级证</t>
  </si>
  <si>
    <t>高级工</t>
  </si>
  <si>
    <t>集装箱门式起重机</t>
  </si>
  <si>
    <t>港口电器设备维修高级工</t>
  </si>
  <si>
    <t>龙门吊驾驶证</t>
  </si>
  <si>
    <t>IT基础运维、相声表演</t>
  </si>
  <si>
    <t>助理工程师</t>
  </si>
  <si>
    <t>国家注册安全工程师、安全生产标准化评审员、港口设施保安培训证书、危险货物运输岸上现场管理人员资格证</t>
  </si>
  <si>
    <t>会计从业资格证</t>
  </si>
  <si>
    <t>制冷中级证</t>
  </si>
  <si>
    <t>会计从业资格证、档案人员从业资格证</t>
  </si>
  <si>
    <t>电工</t>
  </si>
  <si>
    <t>汽车维修中级证</t>
  </si>
  <si>
    <t>中级内燃装卸司机</t>
  </si>
  <si>
    <t>电动装卸机械司机（高级工）</t>
  </si>
  <si>
    <t>汽车维修中级、电工维修初级</t>
  </si>
  <si>
    <t>会计从业资格证、会计电算化培训合格证、电脑初级证</t>
  </si>
  <si>
    <t>电工初级证、内燃机初级证、危险品资格证、正面吊上岗证、堆高机上岗证</t>
  </si>
  <si>
    <t>专业技术资格</t>
  </si>
  <si>
    <t>调度/安全管理</t>
  </si>
  <si>
    <t>龙门吊，桥吊司机</t>
  </si>
  <si>
    <t>龙门吊操作证、岸桥操作证</t>
  </si>
  <si>
    <t>龙门吊作业证</t>
  </si>
  <si>
    <t>龙门吊操作证、岸桥操作证、正面吊上岗证</t>
  </si>
  <si>
    <t>1.会计、统计从业资格证书；2.会计电算化技能证书；3.全国计算机信息高新技术技能证书</t>
  </si>
  <si>
    <t>电脑初级证、电工初级证、正面吊资格证、桥吊资格证</t>
  </si>
  <si>
    <t>安全主任证</t>
  </si>
  <si>
    <t>岸桥操作证、门吊操作证</t>
  </si>
  <si>
    <t>桥吊、龙门吊特种设备操作专业资格证、内燃装卸机械维修专业资格、电脑中级专业资格</t>
  </si>
  <si>
    <t>技术员</t>
  </si>
  <si>
    <t>计算机二级</t>
  </si>
  <si>
    <t>大学英语4级</t>
  </si>
  <si>
    <t>龙门吊上岗作业资格证书，电工证</t>
  </si>
  <si>
    <t>电工证.特种机械门吊操作资格证</t>
  </si>
  <si>
    <t xml:space="preserve">特种机械龙门吊
操作资格
</t>
  </si>
  <si>
    <t>水路运输初级经济师</t>
  </si>
  <si>
    <t xml:space="preserve">集装箱门式起重机上岗证
门座式起重机上岗证
</t>
  </si>
  <si>
    <t>注册安全工程师</t>
  </si>
  <si>
    <t>助理物流师，计算机办公软件高级证</t>
  </si>
  <si>
    <t>港口集装箱门式起重机司机</t>
  </si>
  <si>
    <t>全国计算机三级网络技术证书</t>
  </si>
  <si>
    <t>高级电动装卸机械司机</t>
  </si>
  <si>
    <t>国家中级秘书资格、计算机二级ACCESS</t>
  </si>
  <si>
    <t>教师资格证</t>
  </si>
  <si>
    <t>助理物流师,维修电工证,C1驾驶证</t>
  </si>
  <si>
    <t xml:space="preserve">会计从业资格证
办公自动化——中级
</t>
  </si>
  <si>
    <t>维修电工中级证、计算机绘图员中级证</t>
  </si>
  <si>
    <t xml:space="preserve">高级电动装卸机械
中级汽车维修工
中级摩托车维修工
</t>
  </si>
  <si>
    <t>劳动关系协调师（二级技师）</t>
  </si>
  <si>
    <t xml:space="preserve">维修电工
技师
</t>
  </si>
  <si>
    <t>写作、篮球、田径</t>
  </si>
  <si>
    <t>轮胎式龙门吊、桥式起重机、计算机中级证、驾驶证、汽车营销证</t>
  </si>
  <si>
    <t>高级内燃机</t>
  </si>
  <si>
    <t xml:space="preserve">职称外语等级考试A级
助理经济师
</t>
  </si>
  <si>
    <t>电动机械司机</t>
  </si>
  <si>
    <t>计算机绘图员资格证、高级装卸机械电气修理工资格证</t>
  </si>
  <si>
    <t xml:space="preserve">计算机应用
助理工程师
</t>
  </si>
  <si>
    <t>电动机中级</t>
  </si>
  <si>
    <t>生产业务部经理助理</t>
  </si>
  <si>
    <t>港口机械助理工程师</t>
  </si>
  <si>
    <t>会计上岗证</t>
  </si>
  <si>
    <t>电工上岗证</t>
  </si>
  <si>
    <t>正面吊和堆高机</t>
  </si>
  <si>
    <t xml:space="preserve">高级电动装卸机械
中级汽车维修与空调
中级计算机办公应用
</t>
  </si>
  <si>
    <t>港口机械及其电气设备维修</t>
  </si>
  <si>
    <t>装卸机械设备维修（高级）</t>
  </si>
  <si>
    <t>获得教师资格证</t>
  </si>
  <si>
    <t>高级技师</t>
  </si>
  <si>
    <t>安全生产管理计算机体育运动</t>
  </si>
  <si>
    <t>港口电气工程师</t>
  </si>
  <si>
    <t>电动装卸机械司机高级工职称</t>
  </si>
  <si>
    <t>集装箱龙门吊及岸桥吊操作证；计算机办公软件中级证；危险品装卸与运输证；</t>
  </si>
  <si>
    <t>物流管理员证会计从业资格证</t>
  </si>
  <si>
    <t>人力资源上岗资格证</t>
  </si>
  <si>
    <t>集装箱门式起重机内燃机装卸司机高级工</t>
  </si>
  <si>
    <t>港口设施保安员、港口危险品管理人员、初级安全主任</t>
  </si>
  <si>
    <t>会计上岗证、助理电子商务师</t>
  </si>
  <si>
    <t>英语四级</t>
  </si>
  <si>
    <t xml:space="preserve">驾驶证A2
港口危险品操作员证
</t>
  </si>
  <si>
    <t>1996年</t>
  </si>
  <si>
    <t>2003年</t>
  </si>
  <si>
    <t>2012年</t>
  </si>
  <si>
    <t>2009年</t>
  </si>
  <si>
    <t>2000年</t>
  </si>
  <si>
    <t>参加工作时间</t>
  </si>
  <si>
    <t>1999年</t>
  </si>
  <si>
    <t>2007年</t>
  </si>
  <si>
    <t>2008年</t>
  </si>
  <si>
    <t>2002年</t>
  </si>
  <si>
    <t>9年</t>
  </si>
  <si>
    <t>2005年</t>
  </si>
  <si>
    <t>2013年</t>
  </si>
  <si>
    <t>8年</t>
  </si>
  <si>
    <t>1998年</t>
  </si>
  <si>
    <t>1993年</t>
  </si>
  <si>
    <t>1997年</t>
  </si>
  <si>
    <t>五年以上</t>
  </si>
  <si>
    <t>2011年</t>
  </si>
  <si>
    <t>1991年</t>
  </si>
  <si>
    <t>2004年</t>
  </si>
  <si>
    <t>2006年</t>
  </si>
  <si>
    <t>安全技术部安全监督主管</t>
  </si>
  <si>
    <t>操作部船舶计划员</t>
  </si>
  <si>
    <t>综合事务部企管律政员</t>
  </si>
  <si>
    <t>报考岗位</t>
  </si>
  <si>
    <t>操作部中控员</t>
  </si>
  <si>
    <t>综合事务部薪酬管理员</t>
  </si>
  <si>
    <t>操作部桥吊司机</t>
  </si>
  <si>
    <t>操作部龙门吊司机</t>
  </si>
  <si>
    <t>操作部门吊司机</t>
  </si>
  <si>
    <t>安全技术部行政助理</t>
  </si>
  <si>
    <t>信息部软件运维主管</t>
  </si>
  <si>
    <t>综合事务部综合干事</t>
  </si>
  <si>
    <t>操作部机械司机</t>
  </si>
  <si>
    <t>综合事务部秘书</t>
  </si>
  <si>
    <t>操作部堆场计划员</t>
  </si>
  <si>
    <t>安全技术部抢修技术员</t>
  </si>
  <si>
    <t>信息部硬件管理员</t>
  </si>
  <si>
    <t>安全技术部抢修主管</t>
  </si>
  <si>
    <t>手机</t>
  </si>
  <si>
    <t>138-2603-3499</t>
  </si>
  <si>
    <t>宏港</t>
  </si>
  <si>
    <t>建滔</t>
  </si>
  <si>
    <t>二期</t>
  </si>
  <si>
    <t>新沙东莞</t>
  </si>
  <si>
    <t>粮食</t>
  </si>
  <si>
    <t>一期</t>
  </si>
  <si>
    <t>GCT</t>
  </si>
  <si>
    <t>新港</t>
  </si>
  <si>
    <t>黄埔</t>
  </si>
  <si>
    <t>物流</t>
  </si>
  <si>
    <t>船务</t>
  </si>
  <si>
    <t>西基</t>
  </si>
  <si>
    <t>港发</t>
  </si>
  <si>
    <t>中联理货</t>
  </si>
  <si>
    <t>物资</t>
  </si>
  <si>
    <t>拖轮</t>
  </si>
  <si>
    <t>汽车码头</t>
  </si>
  <si>
    <t>海港物业</t>
  </si>
  <si>
    <t>成人自考本科(自考毕业生)</t>
  </si>
  <si>
    <t>在职大专</t>
  </si>
  <si>
    <t>就读</t>
  </si>
  <si>
    <t>硕士</t>
  </si>
  <si>
    <t xml:space="preserve">后续学历
</t>
  </si>
  <si>
    <t>广东东莞</t>
  </si>
  <si>
    <t>一期</t>
  </si>
  <si>
    <t>外单位</t>
  </si>
  <si>
    <t xml:space="preserve">龙门吊
司机
</t>
  </si>
  <si>
    <t>龙门吊</t>
  </si>
  <si>
    <t>操作部船舶计划员/堆场计划员</t>
  </si>
  <si>
    <t>桥吊</t>
  </si>
  <si>
    <t>桥吊司机</t>
  </si>
  <si>
    <t>正面吊和门机</t>
  </si>
  <si>
    <t>综合事务部薪酬管理员/出纳</t>
  </si>
  <si>
    <t>正面吊司机、堆高机司机</t>
  </si>
  <si>
    <t>财务</t>
  </si>
  <si>
    <t>船舶计划</t>
  </si>
  <si>
    <t>费收员</t>
  </si>
  <si>
    <t>计划员或中控员</t>
  </si>
  <si>
    <t>抢修技术员</t>
  </si>
  <si>
    <t>操作司机</t>
  </si>
  <si>
    <t>财务部出纳员</t>
  </si>
  <si>
    <t>机械司机</t>
  </si>
  <si>
    <t>船舶计划员</t>
  </si>
  <si>
    <t>中控员</t>
  </si>
  <si>
    <t>现场管理</t>
  </si>
  <si>
    <t>堆场计划员</t>
  </si>
  <si>
    <t>计划员</t>
  </si>
  <si>
    <t>抢修主管</t>
  </si>
  <si>
    <t>报考岗位（源）</t>
  </si>
  <si>
    <t>岸桥司机</t>
  </si>
  <si>
    <t>龙门吊技工</t>
  </si>
  <si>
    <t>安全员</t>
  </si>
  <si>
    <t>门吊司机</t>
  </si>
  <si>
    <t>中控员，堆场计划员</t>
  </si>
  <si>
    <t>党群工作部干事</t>
  </si>
  <si>
    <t>司机</t>
  </si>
  <si>
    <t>软件运维主管</t>
  </si>
  <si>
    <t>集装箱门式起重机司机</t>
  </si>
  <si>
    <t>综合事物部秘书</t>
  </si>
  <si>
    <t>操作部中控</t>
  </si>
  <si>
    <t xml:space="preserve">操作部
中控员
</t>
  </si>
  <si>
    <t>综合事务部干事</t>
  </si>
  <si>
    <t>三期堆场策划员</t>
  </si>
  <si>
    <t>安全技术部安全监督主管或行政助理或其他岗位</t>
  </si>
  <si>
    <t>龙门吊，桥吊</t>
  </si>
  <si>
    <t>指导员/中控员</t>
  </si>
  <si>
    <t>桥吊司机、门机司机</t>
  </si>
  <si>
    <t>综合事务部薪酬管理员及财务会计部出纳员</t>
  </si>
  <si>
    <t>安全技术助理、船舶计划、堆场计划</t>
  </si>
  <si>
    <t>安全监督主管</t>
  </si>
  <si>
    <t>硬件管理员</t>
  </si>
  <si>
    <t>薪酬管理员</t>
  </si>
  <si>
    <t>硬件管理员是</t>
  </si>
  <si>
    <t>安技部安全主管</t>
  </si>
  <si>
    <t>系统管理员,系统工程师,网络管理员,技术支持,系统维护</t>
  </si>
  <si>
    <t>财务部出纳员、计费、费收员</t>
  </si>
  <si>
    <t>纳员、计费、费收员</t>
  </si>
  <si>
    <t xml:space="preserve">费收员
计费员
</t>
  </si>
  <si>
    <t>财务部费收员、计费员</t>
  </si>
  <si>
    <t>韩松</t>
  </si>
  <si>
    <t>安全监督主管</t>
  </si>
  <si>
    <t>计费员</t>
  </si>
  <si>
    <t>财务部计费员</t>
  </si>
  <si>
    <t>出纳/费收</t>
  </si>
  <si>
    <t>财务部出纳、费收</t>
  </si>
  <si>
    <t>计费/费收员</t>
  </si>
  <si>
    <t>财务部计费/费收员</t>
  </si>
  <si>
    <t>费收员</t>
  </si>
  <si>
    <t>财务部费收员</t>
  </si>
  <si>
    <t>财务部费收员</t>
  </si>
  <si>
    <t>计费员和费收员</t>
  </si>
  <si>
    <t>财务部计费员、费收员</t>
  </si>
  <si>
    <t>财务部</t>
  </si>
  <si>
    <t>计费员或收费员</t>
  </si>
  <si>
    <t>财务部计费员、收费员</t>
  </si>
  <si>
    <t>财务会计部计费员</t>
  </si>
  <si>
    <t>出纳、计费员、费收员</t>
  </si>
  <si>
    <t>财务部出纳、计费员、费收员</t>
  </si>
  <si>
    <t>计费员与费收员</t>
  </si>
  <si>
    <t>财务会计、出纳、计费员、费收员</t>
  </si>
  <si>
    <t>操作部机械司机</t>
  </si>
  <si>
    <t>本科</t>
  </si>
  <si>
    <t>中专</t>
  </si>
  <si>
    <t>大学本科</t>
  </si>
  <si>
    <t>未知</t>
  </si>
  <si>
    <t>夏志鹏</t>
  </si>
  <si>
    <t>大专</t>
  </si>
  <si>
    <t>广东揭阳</t>
  </si>
  <si>
    <t>广东电白</t>
  </si>
  <si>
    <t>廖金献</t>
  </si>
  <si>
    <t>何萍</t>
  </si>
  <si>
    <t>林丽丽</t>
  </si>
  <si>
    <t>现工作单位及职务（源）</t>
  </si>
  <si>
    <t>操作部值班主管</t>
  </si>
  <si>
    <t>安全技术部主管</t>
  </si>
  <si>
    <t>安全技术部主管</t>
  </si>
  <si>
    <t>工会会计</t>
  </si>
  <si>
    <t>操作部二中队仓库员</t>
  </si>
  <si>
    <t>安全监督员</t>
  </si>
  <si>
    <t>值班经理</t>
  </si>
  <si>
    <t>技术部供配电主管</t>
  </si>
  <si>
    <t>安环综合部安全主任</t>
  </si>
  <si>
    <t>安全保障部现场管理科高级安全监督员</t>
  </si>
  <si>
    <t/>
  </si>
  <si>
    <t>办公室主任</t>
  </si>
  <si>
    <t>大型机械操作部斗装中队技术员</t>
  </si>
  <si>
    <t>安全技术部物资管理员兼技术员</t>
  </si>
  <si>
    <t>技术部大型设备科技术员</t>
  </si>
  <si>
    <t>外包公司）</t>
  </si>
  <si>
    <t>技术部大型设备科维修技工</t>
  </si>
  <si>
    <t>技术设备部技术组一般管理人员</t>
  </si>
  <si>
    <t>芳村装卸站机电后勤部机修一班班长</t>
  </si>
  <si>
    <t>—技术设备部—大型设备中队长</t>
  </si>
  <si>
    <t>电气主管</t>
  </si>
  <si>
    <t>操作部作业一大队龙门吊司机</t>
  </si>
  <si>
    <t>操作部货运站业务员</t>
  </si>
  <si>
    <t>驻粮食码头业务部计费员</t>
  </si>
  <si>
    <t>生产业务部货运质量监督组监督员</t>
  </si>
  <si>
    <t>高级会计助理</t>
  </si>
  <si>
    <t>操作部闸口组业务员</t>
  </si>
  <si>
    <t>业务拓展部业务员（计费员）</t>
  </si>
  <si>
    <t>出纳</t>
  </si>
  <si>
    <t>综合事务部档案员</t>
  </si>
  <si>
    <t>穿梭巴士营运中心调度操作部主管</t>
  </si>
  <si>
    <t>操作部指导员一班班长</t>
  </si>
  <si>
    <t>装卸指导员</t>
  </si>
  <si>
    <t xml:space="preserve">
操作部中控员
</t>
  </si>
  <si>
    <t>操作部三大队作业领班</t>
  </si>
  <si>
    <t>操作部驳船高级业务员</t>
  </si>
  <si>
    <t>操作部调度员</t>
  </si>
  <si>
    <t>操作部计划组业务员</t>
  </si>
  <si>
    <t>物流管理部配送操作科业务调度组组长</t>
  </si>
  <si>
    <t xml:space="preserve">
操作部第三组堆场策划员
</t>
  </si>
  <si>
    <t>操作部策划科室堆场计划组计划员</t>
  </si>
  <si>
    <t>仓库员</t>
  </si>
  <si>
    <t>任职大铲司机</t>
  </si>
  <si>
    <t>操作部C组正面吊司机</t>
  </si>
  <si>
    <t>星业有限公司拖车驾驶员</t>
  </si>
  <si>
    <t xml:space="preserve">驻新沙港务有限公司
龙门吊司机
</t>
  </si>
  <si>
    <t>操作部D组龙门吊司机兼C,D组班组长</t>
  </si>
  <si>
    <t>操作部一中队技术员</t>
  </si>
  <si>
    <t>操作部二中队龙门吊司机</t>
  </si>
  <si>
    <t>操作部三中队龙门吊司机</t>
  </si>
  <si>
    <t>操作部二大队龙门吊司机</t>
  </si>
  <si>
    <t>南沙操作分部二班中级理货员</t>
  </si>
  <si>
    <t>操作部二中队龙门吊司机班长</t>
  </si>
  <si>
    <t>操作部二大队龙门吊三小组小组长</t>
  </si>
  <si>
    <t>操作部B组龙门吊司机</t>
  </si>
  <si>
    <t>开集装箱门式起重机（龙门吊）</t>
  </si>
  <si>
    <t>操作部现场四中门吊司机</t>
  </si>
  <si>
    <t>大码头操作部门吊中队（门吊司机）</t>
  </si>
  <si>
    <t>正面司机</t>
  </si>
  <si>
    <t>操作部二中队正门吊司机、堆高机司机</t>
  </si>
  <si>
    <t>操作部现场一中岸桥班长</t>
  </si>
  <si>
    <t>操作部现场一中岸桥司机</t>
  </si>
  <si>
    <t>任职桥吊司机</t>
  </si>
  <si>
    <t>操作部三中队桥吊司机</t>
  </si>
  <si>
    <t>操作部新港操作科C组桥吊司机</t>
  </si>
  <si>
    <t>操作部新港操作科B组桥吊司机</t>
  </si>
  <si>
    <t>大型机械操作部二分队卸船二班班员</t>
  </si>
  <si>
    <t>操作部作业三大队桥吊司机</t>
  </si>
  <si>
    <t>操作部三大队（桥吊司机）</t>
  </si>
  <si>
    <t xml:space="preserve">操作部A组
桥吊司机
</t>
  </si>
  <si>
    <t>任代理发货员</t>
  </si>
  <si>
    <t>操作部资源调试科中控业务员</t>
  </si>
  <si>
    <t>操作部中控业务员</t>
  </si>
  <si>
    <t>生产业务部一组调度员（任职指导员、中控员、调度员）。</t>
  </si>
  <si>
    <t>操作部统计主管</t>
  </si>
  <si>
    <t>综合事务部计算机室高级主管</t>
  </si>
  <si>
    <t>信息部编程员</t>
  </si>
  <si>
    <t>操作部船舶计划配载员</t>
  </si>
  <si>
    <t>技术信息部主管技术员</t>
  </si>
  <si>
    <t>操作部IT组硬件班组长</t>
  </si>
  <si>
    <t>操作部IT组硬件管理员</t>
  </si>
  <si>
    <t>南沙查验中心业务员</t>
  </si>
  <si>
    <t>商务组业务员</t>
  </si>
  <si>
    <t>党群工作部（工会）干事</t>
  </si>
  <si>
    <t>操作部计划四组船舶计划员</t>
  </si>
  <si>
    <t>操作部中控室高级业务员</t>
  </si>
  <si>
    <t>人力资源部，劳务管理人员</t>
  </si>
  <si>
    <t>操作部高级业务员</t>
  </si>
  <si>
    <t>业务部综合科业务员</t>
  </si>
  <si>
    <t>会计</t>
  </si>
  <si>
    <t>操作部IT组系统管理员</t>
  </si>
  <si>
    <t>操作部CFS一组业务员</t>
  </si>
  <si>
    <t>操作部中控二组业务员</t>
  </si>
  <si>
    <t xml:space="preserve">
技术设备部大机一般管理人员
</t>
  </si>
  <si>
    <t>人力资源部工资员</t>
  </si>
  <si>
    <t>行政人事部高级人事工资员</t>
  </si>
  <si>
    <t>人事工资主管</t>
  </si>
  <si>
    <t>行政助理</t>
  </si>
  <si>
    <t>操作部一般管理人员</t>
  </si>
  <si>
    <t>技术部信息部主管技术员</t>
  </si>
  <si>
    <t>党委工作部政工干事</t>
  </si>
  <si>
    <t xml:space="preserve">商务部业务员
</t>
  </si>
  <si>
    <t>物资供应部采购员</t>
  </si>
  <si>
    <t>综合办公室文书</t>
  </si>
  <si>
    <t>党群工作部（工会）主管</t>
  </si>
  <si>
    <t>综合事务部秘书（兼团总支书记）</t>
  </si>
  <si>
    <t>人力资源及安全部行政助理兼人事员</t>
  </si>
  <si>
    <t>操作部安全组安全员</t>
  </si>
  <si>
    <t>操作部中控组长</t>
  </si>
  <si>
    <t>安全主管</t>
  </si>
  <si>
    <t>操作部作业一大队桥吊司机</t>
  </si>
  <si>
    <t>基建部技术员</t>
  </si>
  <si>
    <t>生产操作部操作一班操作工</t>
  </si>
  <si>
    <t>维修工</t>
  </si>
  <si>
    <t>操作部策划组统计员</t>
  </si>
  <si>
    <t>操作部资源调度科现场装卸指导员</t>
  </si>
  <si>
    <t>操作部一中队中控一组中控业务员</t>
  </si>
  <si>
    <t>操作业务员</t>
  </si>
  <si>
    <t>操作部三中队龙门吊司机</t>
  </si>
  <si>
    <t>操作部二中队龙门吊司机</t>
  </si>
  <si>
    <t>龙门吊司机</t>
  </si>
  <si>
    <t>操作部一中队龙门吊司机</t>
  </si>
  <si>
    <t>操作部闸口打单员</t>
  </si>
  <si>
    <t>操作部装卸指导员</t>
  </si>
  <si>
    <t>中控业务员</t>
  </si>
  <si>
    <t>中控员</t>
  </si>
  <si>
    <t>安环综合部行政主任</t>
  </si>
  <si>
    <t>现任职务（源）</t>
  </si>
  <si>
    <t>现任职务</t>
  </si>
  <si>
    <t>结算员</t>
  </si>
  <si>
    <t>在GCT操作部操作科C组任龙门吊司机</t>
  </si>
  <si>
    <t>中控</t>
  </si>
  <si>
    <t>文件序号</t>
  </si>
  <si>
    <t>山西运城</t>
  </si>
  <si>
    <t>中央广播电视大学</t>
  </si>
  <si>
    <t>工商管理</t>
  </si>
  <si>
    <t>华南师范大学</t>
  </si>
  <si>
    <t>会计学</t>
  </si>
  <si>
    <t>吉首大学</t>
  </si>
  <si>
    <t>广州电大</t>
  </si>
  <si>
    <t>暨南大学</t>
  </si>
  <si>
    <t>行政管理专业</t>
  </si>
  <si>
    <t>专修物流管理</t>
  </si>
  <si>
    <t>广州工程技术职业学院</t>
  </si>
  <si>
    <t>人力资源管理</t>
  </si>
  <si>
    <t>中山大学</t>
  </si>
  <si>
    <t>工商管理专科</t>
  </si>
  <si>
    <t>华南农业大学</t>
  </si>
  <si>
    <t>西南财经学院</t>
  </si>
  <si>
    <t>工商企业管理</t>
  </si>
  <si>
    <t>行政管理学</t>
  </si>
  <si>
    <t xml:space="preserve">华南师范大学成人学院
</t>
  </si>
  <si>
    <t>广州市广播电视大学</t>
  </si>
  <si>
    <t>广州电视大学</t>
  </si>
  <si>
    <t>计算机网络技术</t>
  </si>
  <si>
    <t>华南理工大学</t>
  </si>
  <si>
    <t>广东省广州市电大</t>
  </si>
  <si>
    <t>广州广播电视大学</t>
  </si>
  <si>
    <t>行政管理</t>
  </si>
  <si>
    <t>湖南文理学院</t>
  </si>
  <si>
    <t>经济法专业</t>
  </si>
  <si>
    <t>西北工业大学</t>
  </si>
  <si>
    <t>工商管理专业</t>
  </si>
  <si>
    <t>广州市广播电大广州港集团分校</t>
  </si>
  <si>
    <t>（物流管理）</t>
  </si>
  <si>
    <t>广东金融学院</t>
  </si>
  <si>
    <t>交通部电视中专广州港分校</t>
  </si>
  <si>
    <t>汽修专业</t>
  </si>
  <si>
    <t>工商管理学</t>
  </si>
  <si>
    <t>人力资源</t>
  </si>
  <si>
    <t>广州航海高等专科学校</t>
  </si>
  <si>
    <t>深圳大学</t>
  </si>
  <si>
    <t>中央广播电视大学黄埔电大</t>
  </si>
  <si>
    <t>电大</t>
  </si>
  <si>
    <t>华中科技大学</t>
  </si>
  <si>
    <t>经济管理专业</t>
  </si>
  <si>
    <t>上海海事大学/武汉大学</t>
  </si>
  <si>
    <t>物流管理/软件工程电子商务硕士学位</t>
  </si>
  <si>
    <t>广州金桥管理干部学院</t>
  </si>
  <si>
    <t>日语专科</t>
  </si>
  <si>
    <t>中国地质大学（武汉）</t>
  </si>
  <si>
    <t>行政管理至今</t>
  </si>
  <si>
    <t>广州市广播电视大学理工部</t>
  </si>
  <si>
    <t>大连理工大学</t>
  </si>
  <si>
    <t>机械设计与自动化</t>
  </si>
  <si>
    <t>机电维修与管理工程</t>
  </si>
  <si>
    <t>广州成人电大</t>
  </si>
  <si>
    <t>报关与国际货运</t>
  </si>
  <si>
    <t>南京陆军指挥学院</t>
  </si>
  <si>
    <t>法律</t>
  </si>
  <si>
    <t>机电工程（大专）公共管理（本科）</t>
  </si>
  <si>
    <t>广东电视广播大学：</t>
  </si>
  <si>
    <t>现代计算机技术</t>
  </si>
  <si>
    <t>广州广播电视大学广州港集团分校</t>
  </si>
  <si>
    <t>暨南大学继续教育学院</t>
  </si>
  <si>
    <t>广播电视大学</t>
  </si>
  <si>
    <t>中央广播电视大学机械制造专业</t>
  </si>
  <si>
    <t>毕业院校</t>
  </si>
  <si>
    <t>技术部吊具组班组长</t>
  </si>
  <si>
    <t>魏斌</t>
  </si>
  <si>
    <t>物流管理</t>
  </si>
  <si>
    <t>广东</t>
  </si>
  <si>
    <t>李华辉</t>
  </si>
  <si>
    <t>男</t>
  </si>
  <si>
    <t>广东省吴川市</t>
  </si>
  <si>
    <t xml:space="preserve">理货易流态化
证书
</t>
  </si>
  <si>
    <t>15018498637</t>
  </si>
  <si>
    <t>计算机科学与技术</t>
  </si>
  <si>
    <t>渭南市工业学院</t>
  </si>
  <si>
    <t>二期</t>
  </si>
  <si>
    <t>东莞中理外轮理货有限公司</t>
  </si>
  <si>
    <t>外轮理货员</t>
  </si>
  <si>
    <t>操作部船舶计划员</t>
  </si>
  <si>
    <t>邓蕾</t>
  </si>
  <si>
    <t>女</t>
  </si>
  <si>
    <t>广东商学院</t>
  </si>
  <si>
    <t>广州港南沙港务有限公司</t>
  </si>
  <si>
    <t>财务部费收会计员</t>
  </si>
  <si>
    <t>13527752391</t>
  </si>
  <si>
    <t>助理物流师</t>
  </si>
  <si>
    <t>是否符合条件</t>
  </si>
  <si>
    <t>是</t>
  </si>
  <si>
    <t>否</t>
  </si>
  <si>
    <t>性别不符</t>
  </si>
  <si>
    <t>学历不符</t>
  </si>
  <si>
    <t>年龄不符</t>
  </si>
  <si>
    <t>宏港</t>
  </si>
  <si>
    <t>待定</t>
  </si>
  <si>
    <t>安全技术部行政助理</t>
  </si>
  <si>
    <t>安全技术部安全监督主管</t>
  </si>
  <si>
    <t>杨绵琪</t>
  </si>
  <si>
    <t>综合事务部综合干事</t>
  </si>
  <si>
    <t>广州宏港人力资源开发有限公司驻黄埔港务分公司</t>
  </si>
  <si>
    <t>国美电器有限公司东莞市分公司</t>
  </si>
  <si>
    <t>莫家勇</t>
  </si>
  <si>
    <t>外单位，无法联系</t>
  </si>
  <si>
    <t>和本人联系后其放弃报名</t>
  </si>
  <si>
    <t>安全技术部抢修主管</t>
  </si>
  <si>
    <t>应届毕业生</t>
  </si>
  <si>
    <t>新沙东莞</t>
  </si>
  <si>
    <t>广州宏港人力资源有限公司
广州港务局新沙分公司业务部一中队A组中控员</t>
  </si>
  <si>
    <t>未毕业</t>
  </si>
  <si>
    <t>岗位顺序</t>
  </si>
  <si>
    <t>岗位顺序</t>
  </si>
  <si>
    <t>01</t>
  </si>
  <si>
    <t>02</t>
  </si>
  <si>
    <t>03</t>
  </si>
  <si>
    <t>04</t>
  </si>
  <si>
    <t>05</t>
  </si>
  <si>
    <t>财务部出纳、费收</t>
  </si>
  <si>
    <t>财务部出纳、计费员、费收员</t>
  </si>
  <si>
    <t>财务部出纳员、计费、费收员</t>
  </si>
  <si>
    <t>财务部费收员、计费员</t>
  </si>
  <si>
    <t>财务部计费/费收员</t>
  </si>
  <si>
    <t>财务部计费员</t>
  </si>
  <si>
    <t>财务部计费员、费收员</t>
  </si>
  <si>
    <t>财务部计费员、收费员</t>
  </si>
  <si>
    <t>06</t>
  </si>
  <si>
    <t>07</t>
  </si>
  <si>
    <t>08</t>
  </si>
  <si>
    <t>09</t>
  </si>
  <si>
    <t>10</t>
  </si>
  <si>
    <t>11</t>
  </si>
  <si>
    <t>12</t>
  </si>
  <si>
    <t>13</t>
  </si>
  <si>
    <t>14</t>
  </si>
  <si>
    <t>15</t>
  </si>
  <si>
    <t>16</t>
  </si>
  <si>
    <t>17</t>
  </si>
  <si>
    <t>18</t>
  </si>
  <si>
    <t>疑似宏港工</t>
  </si>
  <si>
    <t>工作年限不符</t>
  </si>
  <si>
    <t>学历不符</t>
  </si>
  <si>
    <t>学历不符、专业不符</t>
  </si>
  <si>
    <t>电工上岗证电工初级证</t>
  </si>
  <si>
    <t>山东交通职业学院
物流管理</t>
  </si>
  <si>
    <t>计算机应用
助理工程师</t>
  </si>
  <si>
    <t>龙门吊操作资格证
正面吊操作资格证
堆高机操作资格证</t>
  </si>
  <si>
    <t>宏港工</t>
  </si>
  <si>
    <t>李莹</t>
  </si>
  <si>
    <t>宏港</t>
  </si>
  <si>
    <t>暨南大学</t>
  </si>
  <si>
    <t>刘发舰</t>
  </si>
  <si>
    <t>技术部大机组抢修</t>
  </si>
  <si>
    <t>港口龙门吊司机</t>
  </si>
  <si>
    <t>13662381331</t>
  </si>
  <si>
    <t>麦建民</t>
  </si>
  <si>
    <t>广东交通职业技术学院</t>
  </si>
  <si>
    <t>国际航运业务管理</t>
  </si>
  <si>
    <t>仲恺农业工程学院</t>
  </si>
  <si>
    <t>人力资源管理</t>
  </si>
  <si>
    <t>综合事务部薪酬管理员</t>
  </si>
  <si>
    <t>操作部中控员</t>
  </si>
  <si>
    <t>13580599581</t>
  </si>
  <si>
    <t>钟勇为</t>
  </si>
  <si>
    <t>港口与航运管理</t>
  </si>
  <si>
    <t>交通运输管理</t>
  </si>
  <si>
    <t>集美大学</t>
  </si>
  <si>
    <t>操作部调度指导员</t>
  </si>
  <si>
    <t>粮食码头</t>
  </si>
  <si>
    <t>15919335165</t>
  </si>
  <si>
    <t>王浩城</t>
  </si>
  <si>
    <r>
      <t>汕头大学</t>
    </r>
    <r>
      <rPr>
        <sz val="9"/>
        <rFont val="Times New Roman"/>
        <family val="1"/>
      </rPr>
      <t>-</t>
    </r>
  </si>
  <si>
    <t>机电一体化</t>
  </si>
  <si>
    <r>
      <t>华南农业大学</t>
    </r>
    <r>
      <rPr>
        <sz val="9"/>
        <rFont val="Times New Roman"/>
        <family val="1"/>
      </rPr>
      <t xml:space="preserve"> </t>
    </r>
  </si>
  <si>
    <t>英语</t>
  </si>
  <si>
    <r>
      <t>工程技术部</t>
    </r>
    <r>
      <rPr>
        <sz val="9"/>
        <rFont val="Times New Roman"/>
        <family val="1"/>
      </rPr>
      <t>,</t>
    </r>
    <r>
      <rPr>
        <sz val="9"/>
        <rFont val="仿宋_GB2312"/>
        <family val="3"/>
      </rPr>
      <t>主管工程师</t>
    </r>
  </si>
  <si>
    <t>13535108518</t>
  </si>
  <si>
    <t>不来</t>
  </si>
  <si>
    <t>对外汉语</t>
  </si>
  <si>
    <t>邱嘉杰</t>
  </si>
  <si>
    <t>陈加鑫</t>
  </si>
  <si>
    <t>詹进仕</t>
  </si>
  <si>
    <t>黄国灿</t>
  </si>
  <si>
    <t>李伟民</t>
  </si>
  <si>
    <t>高平</t>
  </si>
  <si>
    <t>徐泽庭</t>
  </si>
  <si>
    <t>罗铭坚</t>
  </si>
  <si>
    <t>沈勇锋</t>
  </si>
  <si>
    <t>周炜燊</t>
  </si>
  <si>
    <t>徐建波</t>
  </si>
  <si>
    <t>陈火城</t>
  </si>
  <si>
    <t>陈国安</t>
  </si>
  <si>
    <t>唐立锋</t>
  </si>
  <si>
    <t>李永汉</t>
  </si>
  <si>
    <t>没有工作经验</t>
  </si>
  <si>
    <t>是否服从调配</t>
  </si>
  <si>
    <t>中技</t>
  </si>
  <si>
    <t>江门职业技术学校</t>
  </si>
  <si>
    <t>艺术设计</t>
  </si>
  <si>
    <t>专业不对</t>
  </si>
  <si>
    <t>海商法</t>
  </si>
  <si>
    <t>广东金融学院</t>
  </si>
  <si>
    <t>起重机械</t>
  </si>
  <si>
    <t>国际经济与贸易</t>
  </si>
  <si>
    <t>新闻与传播学院新闻</t>
  </si>
  <si>
    <t>广西民族大学</t>
  </si>
  <si>
    <t>财税</t>
  </si>
  <si>
    <t>机械设计制造及其自动化/工商管理专业工学</t>
  </si>
  <si>
    <t>研究生</t>
  </si>
  <si>
    <t>自动化</t>
  </si>
  <si>
    <r>
      <t>广东工业大学</t>
    </r>
    <r>
      <rPr>
        <sz val="9"/>
        <rFont val="Times New Roman"/>
        <family val="1"/>
      </rPr>
      <t>/</t>
    </r>
    <r>
      <rPr>
        <sz val="9"/>
        <rFont val="仿宋_GB2312"/>
        <family val="3"/>
      </rPr>
      <t>广东省委党校</t>
    </r>
  </si>
  <si>
    <r>
      <t>大专</t>
    </r>
    <r>
      <rPr>
        <sz val="9"/>
        <rFont val="Times New Roman"/>
        <family val="1"/>
      </rPr>
      <t>/</t>
    </r>
    <r>
      <rPr>
        <sz val="9"/>
        <rFont val="仿宋_GB2312"/>
        <family val="3"/>
      </rPr>
      <t>本科</t>
    </r>
  </si>
  <si>
    <t>正面吊今后面试</t>
  </si>
  <si>
    <t>原始学历</t>
  </si>
  <si>
    <t>南沙三期内部招聘汇总表</t>
  </si>
  <si>
    <t>陈国安</t>
  </si>
  <si>
    <t>陈加鑫</t>
  </si>
  <si>
    <t>唐立锋</t>
  </si>
  <si>
    <t>李伟民</t>
  </si>
  <si>
    <t>罗铭坚</t>
  </si>
  <si>
    <t>技术部大机组抢修</t>
  </si>
  <si>
    <t>南沙三期内部招聘汇总表</t>
  </si>
  <si>
    <t>序号</t>
  </si>
  <si>
    <t>文件序号</t>
  </si>
  <si>
    <t>现工作单位及职务（源）</t>
  </si>
  <si>
    <t>现工作单位</t>
  </si>
  <si>
    <t>原始学历</t>
  </si>
  <si>
    <t>毕业院校</t>
  </si>
  <si>
    <t xml:space="preserve">后续学历
</t>
  </si>
  <si>
    <t>级别</t>
  </si>
  <si>
    <t>现任职务（源）</t>
  </si>
  <si>
    <t>现任职务</t>
  </si>
  <si>
    <t>岗位顺序</t>
  </si>
  <si>
    <t>是否服从调配</t>
  </si>
  <si>
    <t>是否符合条件</t>
  </si>
  <si>
    <t>分数</t>
  </si>
  <si>
    <t>备注</t>
  </si>
  <si>
    <t>是</t>
  </si>
  <si>
    <t>海商法</t>
  </si>
  <si>
    <t>大学本科</t>
  </si>
  <si>
    <t>广东金融学院</t>
  </si>
  <si>
    <t>计算机科学与技术</t>
  </si>
  <si>
    <t>国际经济与贸易</t>
  </si>
  <si>
    <t>起重机械</t>
  </si>
  <si>
    <t>新闻与传播学院新闻</t>
  </si>
  <si>
    <t>广西民族大学</t>
  </si>
  <si>
    <t>对外汉语</t>
  </si>
  <si>
    <t>本科</t>
  </si>
  <si>
    <t>安环综合部行政主任</t>
  </si>
  <si>
    <t>港口与航运管理</t>
  </si>
  <si>
    <t>财税</t>
  </si>
  <si>
    <t>计算机应用
助理工程师</t>
  </si>
  <si>
    <t>机械设计制造及其自动化/工商管理专业工学</t>
  </si>
  <si>
    <t>中技</t>
  </si>
  <si>
    <t>二期</t>
  </si>
  <si>
    <t>麦建民</t>
  </si>
  <si>
    <t>大专</t>
  </si>
  <si>
    <t>广东交通职业技术学院</t>
  </si>
  <si>
    <t>国际航运业务管理</t>
  </si>
  <si>
    <t>仲恺农业工程学院</t>
  </si>
  <si>
    <t>人力资源管理</t>
  </si>
  <si>
    <t>操作部中控员</t>
  </si>
  <si>
    <t>综合事务部薪酬管理员</t>
  </si>
  <si>
    <t>13580599581</t>
  </si>
  <si>
    <t>工会会计</t>
  </si>
  <si>
    <t>费收员</t>
  </si>
  <si>
    <t>财务部费收员</t>
  </si>
  <si>
    <t>广州港南沙港务有限公司</t>
  </si>
  <si>
    <t>一期</t>
  </si>
  <si>
    <t>邓蕾</t>
  </si>
  <si>
    <t>女</t>
  </si>
  <si>
    <t>广东</t>
  </si>
  <si>
    <t>广东商学院</t>
  </si>
  <si>
    <t>物流管理</t>
  </si>
  <si>
    <t>助理物流师</t>
  </si>
  <si>
    <t>财务部费收会计员</t>
  </si>
  <si>
    <t>13527752391</t>
  </si>
  <si>
    <t>计费员和费收员</t>
  </si>
  <si>
    <t>财务部计费员、费收员</t>
  </si>
  <si>
    <t>计费员或收费员</t>
  </si>
  <si>
    <t>财务部计费员、收费员</t>
  </si>
  <si>
    <t xml:space="preserve">费收员
计费员
</t>
  </si>
  <si>
    <t>财务部费收员、计费员</t>
  </si>
  <si>
    <t>否</t>
  </si>
  <si>
    <t>研究生</t>
  </si>
  <si>
    <t>廖金献</t>
  </si>
  <si>
    <t>广东电白</t>
  </si>
  <si>
    <t>中专</t>
  </si>
  <si>
    <t>维修工</t>
  </si>
  <si>
    <t>渭南市工业学院</t>
  </si>
  <si>
    <t>技术部吊具组班组长</t>
  </si>
  <si>
    <t>安全技术部抢修主管</t>
  </si>
  <si>
    <t>王浩城</t>
  </si>
  <si>
    <r>
      <t>汕头大学</t>
    </r>
    <r>
      <rPr>
        <sz val="9"/>
        <rFont val="Times New Roman"/>
        <family val="1"/>
      </rPr>
      <t>-</t>
    </r>
  </si>
  <si>
    <t>机电一体化</t>
  </si>
  <si>
    <r>
      <t>华南农业大学</t>
    </r>
    <r>
      <rPr>
        <sz val="9"/>
        <rFont val="Times New Roman"/>
        <family val="1"/>
      </rPr>
      <t xml:space="preserve"> </t>
    </r>
  </si>
  <si>
    <t>英语</t>
  </si>
  <si>
    <r>
      <t>工程技术部</t>
    </r>
    <r>
      <rPr>
        <sz val="9"/>
        <rFont val="Times New Roman"/>
        <family val="1"/>
      </rPr>
      <t>,</t>
    </r>
    <r>
      <rPr>
        <sz val="9"/>
        <rFont val="仿宋_GB2312"/>
        <family val="3"/>
      </rPr>
      <t>主管工程师</t>
    </r>
  </si>
  <si>
    <t>13535108518</t>
  </si>
  <si>
    <t>生产操作部操作一班操作工</t>
  </si>
  <si>
    <t>自动化</t>
  </si>
  <si>
    <t>操作部值班主管</t>
  </si>
  <si>
    <t>山西运城</t>
  </si>
  <si>
    <t>安全技术部主管</t>
  </si>
  <si>
    <t>江门职业技术学校</t>
  </si>
  <si>
    <t>艺术设计</t>
  </si>
  <si>
    <r>
      <t>大专</t>
    </r>
    <r>
      <rPr>
        <sz val="9"/>
        <rFont val="Times New Roman"/>
        <family val="1"/>
      </rPr>
      <t>/</t>
    </r>
    <r>
      <rPr>
        <sz val="9"/>
        <rFont val="仿宋_GB2312"/>
        <family val="3"/>
      </rPr>
      <t>本科</t>
    </r>
  </si>
  <si>
    <r>
      <t>广东工业大学</t>
    </r>
    <r>
      <rPr>
        <sz val="9"/>
        <rFont val="Times New Roman"/>
        <family val="1"/>
      </rPr>
      <t>/</t>
    </r>
    <r>
      <rPr>
        <sz val="9"/>
        <rFont val="仿宋_GB2312"/>
        <family val="3"/>
      </rPr>
      <t>广东省委党校</t>
    </r>
  </si>
  <si>
    <t>基建部技术员</t>
  </si>
  <si>
    <t>新沙东莞</t>
  </si>
  <si>
    <t>操作部一中队中控一组中控业务员</t>
  </si>
  <si>
    <t>陈火城</t>
  </si>
  <si>
    <t>操作部一中队龙门吊司机</t>
  </si>
  <si>
    <t>陈国安</t>
  </si>
  <si>
    <t>未知</t>
  </si>
  <si>
    <t>在GCT操作部操作科C组任龙门吊司机</t>
  </si>
  <si>
    <t>龙门吊司机</t>
  </si>
  <si>
    <t>徐泽庭</t>
  </si>
  <si>
    <t>操作部二中队龙门吊司机</t>
  </si>
  <si>
    <t>沈勇锋</t>
  </si>
  <si>
    <t>刘发舰</t>
  </si>
  <si>
    <t>港口龙门吊司机</t>
  </si>
  <si>
    <t>13662381331</t>
  </si>
  <si>
    <t>徐建波</t>
  </si>
  <si>
    <t>分数</t>
  </si>
  <si>
    <t>南沙三期机械司机简历表</t>
  </si>
  <si>
    <r>
      <t>X</t>
    </r>
    <r>
      <rPr>
        <sz val="10"/>
        <rFont val="宋体"/>
        <family val="0"/>
      </rPr>
      <t>X公司</t>
    </r>
  </si>
  <si>
    <t>张三</t>
  </si>
  <si>
    <r>
      <t>X</t>
    </r>
    <r>
      <rPr>
        <sz val="10"/>
        <rFont val="宋体"/>
        <family val="0"/>
      </rPr>
      <t>X学院</t>
    </r>
  </si>
  <si>
    <t>港口机械</t>
  </si>
  <si>
    <r>
      <t>X</t>
    </r>
    <r>
      <rPr>
        <sz val="10"/>
        <rFont val="宋体"/>
        <family val="0"/>
      </rPr>
      <t>X大学</t>
    </r>
  </si>
  <si>
    <r>
      <t>X</t>
    </r>
    <r>
      <rPr>
        <sz val="10"/>
        <rFont val="宋体"/>
        <family val="0"/>
      </rPr>
      <t>X</t>
    </r>
  </si>
  <si>
    <t>桥吊、门吊、龙门吊特种设备作业证</t>
  </si>
  <si>
    <r>
      <t>1</t>
    </r>
    <r>
      <rPr>
        <sz val="10"/>
        <rFont val="宋体"/>
        <family val="0"/>
      </rPr>
      <t>35***</t>
    </r>
  </si>
  <si>
    <t>工作经历</t>
  </si>
  <si>
    <t>个人奖励</t>
  </si>
  <si>
    <t>示例</t>
  </si>
  <si>
    <r>
      <t>1、</t>
    </r>
    <r>
      <rPr>
        <sz val="10"/>
        <rFont val="宋体"/>
        <family val="0"/>
      </rPr>
      <t>2010.6-2012-8 XXX公司 桥吊司机；
2、2012.9-2014-8 XXX公司 龙门吊司机；</t>
    </r>
  </si>
  <si>
    <t>1、2010年 获得“XXX”奖励；
2、2012年获得“XXX”奖励；</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</si>
</sst>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00;[Red]0.00"/>
    <numFmt numFmtId="180" formatCode="0.00_ "/>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h&quot;时&quot;mm&quot;分&quot;ss&quot;秒&quot;;@"/>
    <numFmt numFmtId="188" formatCode="0.00_);\(0.00\)"/>
    <numFmt numFmtId="189" formatCode="000000"/>
    <numFmt numFmtId="190" formatCode="mmm/yyyy"/>
  </numFmts>
  <fonts count="50">
    <font>
      <sz val="12"/>
      <name val="宋体"/>
      <family val="0"/>
    </font>
    <font>
      <u val="single"/>
      <sz val="12"/>
      <color indexed="12"/>
      <name val="宋体"/>
      <family val="0"/>
    </font>
    <font>
      <u val="single"/>
      <sz val="12"/>
      <color indexed="36"/>
      <name val="宋体"/>
      <family val="0"/>
    </font>
    <font>
      <sz val="9"/>
      <name val="宋体"/>
      <family val="0"/>
    </font>
    <font>
      <sz val="10"/>
      <name val="宋体"/>
      <family val="0"/>
    </font>
    <font>
      <b/>
      <sz val="10"/>
      <name val="仿宋_GB2312"/>
      <family val="3"/>
    </font>
    <font>
      <sz val="9"/>
      <name val="仿宋_GB2312"/>
      <family val="3"/>
    </font>
    <font>
      <sz val="10"/>
      <name val="仿宋_GB2312"/>
      <family val="3"/>
    </font>
    <font>
      <b/>
      <sz val="10"/>
      <name val="宋体"/>
      <family val="0"/>
    </font>
    <font>
      <b/>
      <sz val="9"/>
      <name val="宋体"/>
      <family val="0"/>
    </font>
    <font>
      <b/>
      <sz val="10"/>
      <color indexed="10"/>
      <name val="宋体"/>
      <family val="0"/>
    </font>
    <font>
      <sz val="11"/>
      <color indexed="10"/>
      <name val="仿宋_GB2312"/>
      <family val="3"/>
    </font>
    <font>
      <sz val="11"/>
      <color indexed="10"/>
      <name val="宋体"/>
      <family val="0"/>
    </font>
    <font>
      <sz val="11"/>
      <color indexed="10"/>
      <name val="Times New Roman"/>
      <family val="1"/>
    </font>
    <font>
      <sz val="9"/>
      <name val="Times New Roman"/>
      <family val="1"/>
    </font>
    <font>
      <b/>
      <sz val="9"/>
      <name val="仿宋_GB2312"/>
      <family val="3"/>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indexed="57"/>
        <bgColor indexed="64"/>
      </patternFill>
    </fill>
    <fill>
      <patternFill patternType="solid">
        <fgColor indexed="56"/>
        <bgColor indexed="64"/>
      </patternFill>
    </fill>
    <fill>
      <patternFill patternType="solid">
        <fgColor indexed="52"/>
        <bgColor indexed="64"/>
      </patternFill>
    </fill>
    <fill>
      <patternFill patternType="solid">
        <fgColor indexed="49"/>
        <bgColor indexed="64"/>
      </patternFill>
    </fill>
    <fill>
      <patternFill patternType="solid">
        <fgColor indexed="6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2"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58">
    <xf numFmtId="0" fontId="0" fillId="0" borderId="0" xfId="0" applyAlignment="1">
      <alignment/>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xf>
    <xf numFmtId="49" fontId="5"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0" fillId="0" borderId="10" xfId="0" applyBorder="1" applyAlignment="1">
      <alignment horizontal="center" vertical="center"/>
    </xf>
    <xf numFmtId="0" fontId="11" fillId="0" borderId="10" xfId="0" applyFont="1" applyFill="1" applyBorder="1" applyAlignment="1">
      <alignment horizontal="justify" vertic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justify" vertical="center"/>
    </xf>
    <xf numFmtId="0" fontId="13" fillId="0" borderId="10" xfId="0" applyFont="1" applyFill="1" applyBorder="1" applyAlignment="1">
      <alignment horizontal="justify" vertical="center" wrapText="1"/>
    </xf>
    <xf numFmtId="179" fontId="12" fillId="0" borderId="10" xfId="0" applyNumberFormat="1" applyFont="1" applyFill="1" applyBorder="1" applyAlignment="1">
      <alignment horizontal="justify" vertical="center"/>
    </xf>
    <xf numFmtId="0" fontId="11" fillId="0" borderId="10" xfId="0" applyFont="1" applyFill="1" applyBorder="1" applyAlignment="1">
      <alignment horizontal="justify" vertical="center" wrapText="1"/>
    </xf>
    <xf numFmtId="0" fontId="5" fillId="33" borderId="10" xfId="0" applyFont="1" applyFill="1" applyBorder="1" applyAlignment="1">
      <alignment horizontal="center" vertical="center" wrapText="1"/>
    </xf>
    <xf numFmtId="14" fontId="5" fillId="0" borderId="10" xfId="0" applyNumberFormat="1" applyFont="1" applyBorder="1" applyAlignment="1">
      <alignment horizontal="center" vertical="center" shrinkToFit="1"/>
    </xf>
    <xf numFmtId="14" fontId="4" fillId="0" borderId="0" xfId="0" applyNumberFormat="1" applyFont="1" applyAlignment="1">
      <alignment horizontal="center" vertical="center" shrinkToFit="1"/>
    </xf>
    <xf numFmtId="14" fontId="5" fillId="0" borderId="10" xfId="0" applyNumberFormat="1" applyFont="1" applyBorder="1" applyAlignment="1">
      <alignment horizontal="center" vertical="center" wrapText="1" shrinkToFit="1"/>
    </xf>
    <xf numFmtId="0" fontId="4" fillId="0" borderId="0" xfId="0" applyFont="1" applyAlignment="1">
      <alignment horizontal="center" vertical="center" shrinkToFi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0" fillId="0" borderId="0" xfId="0" applyAlignment="1">
      <alignment horizontal="left"/>
    </xf>
    <xf numFmtId="0" fontId="4" fillId="0" borderId="0" xfId="0" applyFont="1" applyAlignment="1">
      <alignment horizontal="left" vertical="center" wrapText="1"/>
    </xf>
    <xf numFmtId="0" fontId="0" fillId="0" borderId="0" xfId="0" applyFont="1" applyAlignment="1">
      <alignment/>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Fill="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86" fontId="6" fillId="0" borderId="10" xfId="0" applyNumberFormat="1" applyFont="1" applyFill="1" applyBorder="1" applyAlignment="1">
      <alignment horizontal="center" vertical="center" shrinkToFit="1"/>
    </xf>
    <xf numFmtId="0" fontId="6" fillId="0" borderId="10" xfId="0" applyNumberFormat="1" applyFont="1" applyFill="1" applyBorder="1" applyAlignment="1">
      <alignment horizontal="center" vertical="center" shrinkToFit="1"/>
    </xf>
    <xf numFmtId="0" fontId="6" fillId="0" borderId="10" xfId="0" applyFont="1" applyFill="1" applyBorder="1" applyAlignment="1">
      <alignment horizontal="center" vertical="center" shrinkToFit="1"/>
    </xf>
    <xf numFmtId="49" fontId="6" fillId="0" borderId="10" xfId="0" applyNumberFormat="1" applyFont="1" applyFill="1" applyBorder="1" applyAlignment="1">
      <alignment horizontal="center" vertical="center"/>
    </xf>
    <xf numFmtId="186" fontId="6" fillId="0" borderId="10" xfId="0" applyNumberFormat="1" applyFont="1" applyFill="1" applyBorder="1" applyAlignment="1">
      <alignment horizontal="center" vertical="center" wrapText="1" shrinkToFit="1"/>
    </xf>
    <xf numFmtId="49" fontId="14" fillId="0" borderId="10" xfId="0" applyNumberFormat="1" applyFont="1" applyFill="1" applyBorder="1" applyAlignment="1">
      <alignment horizontal="center" vertical="center" wrapText="1"/>
    </xf>
    <xf numFmtId="0" fontId="15" fillId="37" borderId="10"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8" fillId="0" borderId="10" xfId="0" applyFont="1" applyBorder="1" applyAlignment="1">
      <alignment horizontal="center" vertical="center"/>
    </xf>
    <xf numFmtId="180" fontId="6" fillId="0" borderId="10" xfId="0" applyNumberFormat="1" applyFont="1" applyFill="1" applyBorder="1" applyAlignment="1">
      <alignment horizontal="center" vertical="center" wrapText="1"/>
    </xf>
    <xf numFmtId="0" fontId="16" fillId="0" borderId="11" xfId="0" applyFont="1" applyBorder="1" applyAlignment="1">
      <alignment horizontal="center" vertical="center"/>
    </xf>
    <xf numFmtId="0" fontId="16" fillId="0" borderId="11" xfId="0" applyFont="1" applyBorder="1" applyAlignment="1">
      <alignment horizontal="center" vertical="center"/>
    </xf>
    <xf numFmtId="0" fontId="8" fillId="0" borderId="10"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B28"/>
  <sheetViews>
    <sheetView tabSelected="1" zoomScalePageLayoutView="0" workbookViewId="0" topLeftCell="A1">
      <pane xSplit="6" ySplit="2" topLeftCell="G3" activePane="bottomRight" state="frozen"/>
      <selection pane="topLeft" activeCell="A1" sqref="A1"/>
      <selection pane="topRight" activeCell="J1" sqref="J1"/>
      <selection pane="bottomLeft" activeCell="A2" sqref="A2"/>
      <selection pane="bottomRight" activeCell="O36" sqref="O36"/>
    </sheetView>
  </sheetViews>
  <sheetFormatPr defaultColWidth="9.00390625" defaultRowHeight="14.25"/>
  <cols>
    <col min="1" max="1" width="3.75390625" style="1" customWidth="1"/>
    <col min="2" max="2" width="3.75390625" style="1" hidden="1" customWidth="1"/>
    <col min="3" max="3" width="3.125" style="21" hidden="1" customWidth="1"/>
    <col min="4" max="4" width="11.125" style="3" hidden="1" customWidth="1"/>
    <col min="5" max="5" width="7.625" style="3" customWidth="1"/>
    <col min="6" max="6" width="5.875" style="1" customWidth="1"/>
    <col min="7" max="7" width="2.875" style="1" customWidth="1"/>
    <col min="8" max="8" width="8.375" style="19" customWidth="1"/>
    <col min="9" max="9" width="4.75390625" style="3" hidden="1" customWidth="1"/>
    <col min="10" max="10" width="4.375" style="3" customWidth="1"/>
    <col min="11" max="11" width="20.00390625" style="3" customWidth="1"/>
    <col min="12" max="12" width="11.50390625" style="3" customWidth="1"/>
    <col min="13" max="13" width="4.875" style="3" customWidth="1"/>
    <col min="14" max="14" width="17.375" style="3" customWidth="1"/>
    <col min="15" max="15" width="16.75390625" style="3" customWidth="1"/>
    <col min="16" max="16" width="24.25390625" style="3" customWidth="1"/>
    <col min="17" max="17" width="7.50390625" style="19" customWidth="1"/>
    <col min="18" max="18" width="6.50390625" style="3" hidden="1" customWidth="1"/>
    <col min="19" max="19" width="23.125" style="3" hidden="1" customWidth="1"/>
    <col min="20" max="20" width="11.00390625" style="3" customWidth="1"/>
    <col min="21" max="21" width="9.625" style="3" hidden="1" customWidth="1"/>
    <col min="22" max="22" width="15.875" style="3" customWidth="1"/>
    <col min="23" max="23" width="3.00390625" style="3" hidden="1" customWidth="1"/>
    <col min="24" max="24" width="11.50390625" style="4" customWidth="1"/>
    <col min="25" max="25" width="4.375" style="1" customWidth="1"/>
    <col min="26" max="26" width="4.375" style="1" hidden="1" customWidth="1"/>
    <col min="27" max="27" width="33.625" style="1" customWidth="1"/>
    <col min="28" max="28" width="31.50390625" style="1" customWidth="1"/>
    <col min="29" max="16384" width="9.00390625" style="1" customWidth="1"/>
  </cols>
  <sheetData>
    <row r="1" spans="2:27" ht="31.5" customHeight="1">
      <c r="B1" s="52" t="s">
        <v>1289</v>
      </c>
      <c r="C1" s="51"/>
      <c r="D1" s="51"/>
      <c r="E1" s="51"/>
      <c r="F1" s="51"/>
      <c r="G1" s="51"/>
      <c r="H1" s="51"/>
      <c r="I1" s="51"/>
      <c r="J1" s="51"/>
      <c r="K1" s="51"/>
      <c r="L1" s="51"/>
      <c r="M1" s="51"/>
      <c r="N1" s="51"/>
      <c r="O1" s="51"/>
      <c r="P1" s="51"/>
      <c r="Q1" s="51"/>
      <c r="R1" s="51"/>
      <c r="S1" s="51"/>
      <c r="T1" s="51"/>
      <c r="U1" s="51"/>
      <c r="V1" s="51"/>
      <c r="W1" s="51"/>
      <c r="X1" s="51"/>
      <c r="Y1" s="51"/>
      <c r="Z1" s="51"/>
      <c r="AA1" s="51"/>
    </row>
    <row r="2" spans="1:28" ht="45" customHeight="1">
      <c r="A2" s="2" t="s">
        <v>3</v>
      </c>
      <c r="B2" s="2" t="s">
        <v>3</v>
      </c>
      <c r="C2" s="17" t="s">
        <v>965</v>
      </c>
      <c r="D2" s="17" t="s">
        <v>832</v>
      </c>
      <c r="E2" s="2" t="s">
        <v>4</v>
      </c>
      <c r="F2" s="2" t="s">
        <v>168</v>
      </c>
      <c r="G2" s="2" t="s">
        <v>308</v>
      </c>
      <c r="H2" s="18" t="s">
        <v>311</v>
      </c>
      <c r="I2" s="2" t="s">
        <v>313</v>
      </c>
      <c r="J2" s="2" t="s">
        <v>1177</v>
      </c>
      <c r="K2" s="2" t="s">
        <v>1030</v>
      </c>
      <c r="L2" s="2" t="s">
        <v>533</v>
      </c>
      <c r="M2" s="2" t="s">
        <v>742</v>
      </c>
      <c r="N2" s="2" t="s">
        <v>1030</v>
      </c>
      <c r="O2" s="2" t="s">
        <v>533</v>
      </c>
      <c r="P2" s="2" t="s">
        <v>617</v>
      </c>
      <c r="Q2" s="20" t="s">
        <v>683</v>
      </c>
      <c r="R2" s="2" t="s">
        <v>9</v>
      </c>
      <c r="S2" s="17" t="s">
        <v>960</v>
      </c>
      <c r="T2" s="7" t="s">
        <v>961</v>
      </c>
      <c r="U2" s="17" t="s">
        <v>768</v>
      </c>
      <c r="V2" s="2" t="s">
        <v>703</v>
      </c>
      <c r="W2" s="2" t="s">
        <v>1075</v>
      </c>
      <c r="X2" s="5" t="s">
        <v>718</v>
      </c>
      <c r="Y2" s="7" t="s">
        <v>1159</v>
      </c>
      <c r="Z2" s="7" t="s">
        <v>1053</v>
      </c>
      <c r="AA2" s="53" t="s">
        <v>1298</v>
      </c>
      <c r="AB2" s="53" t="s">
        <v>1299</v>
      </c>
    </row>
    <row r="3" spans="1:27" ht="58.5" customHeight="1" hidden="1">
      <c r="A3" s="39"/>
      <c r="B3" s="39">
        <v>70</v>
      </c>
      <c r="C3" s="42">
        <v>4</v>
      </c>
      <c r="D3" s="40" t="s">
        <v>11</v>
      </c>
      <c r="E3" s="40" t="s">
        <v>723</v>
      </c>
      <c r="F3" s="37" t="s">
        <v>1154</v>
      </c>
      <c r="G3" s="37" t="s">
        <v>309</v>
      </c>
      <c r="H3" s="41">
        <v>30721</v>
      </c>
      <c r="I3" s="37" t="s">
        <v>363</v>
      </c>
      <c r="J3" s="37" t="s">
        <v>393</v>
      </c>
      <c r="K3" s="37" t="s">
        <v>432</v>
      </c>
      <c r="L3" s="37"/>
      <c r="M3" s="37" t="s">
        <v>396</v>
      </c>
      <c r="N3" s="37" t="s">
        <v>972</v>
      </c>
      <c r="O3" s="37" t="s">
        <v>541</v>
      </c>
      <c r="P3" s="37" t="s">
        <v>619</v>
      </c>
      <c r="Q3" s="41" t="s">
        <v>685</v>
      </c>
      <c r="R3" s="37"/>
      <c r="S3" s="37" t="s">
        <v>11</v>
      </c>
      <c r="T3" s="37" t="s">
        <v>954</v>
      </c>
      <c r="U3" s="37" t="s">
        <v>750</v>
      </c>
      <c r="V3" s="37" t="s">
        <v>706</v>
      </c>
      <c r="W3" s="37" t="str">
        <f>VLOOKUP(V3,Sheet2!A:B,2,FALSE)</f>
        <v>15</v>
      </c>
      <c r="X3" s="37">
        <v>13631323981</v>
      </c>
      <c r="Y3" s="37"/>
      <c r="Z3" s="37" t="s">
        <v>1054</v>
      </c>
      <c r="AA3" s="37"/>
    </row>
    <row r="4" spans="1:27" ht="58.5" customHeight="1" hidden="1">
      <c r="A4" s="39"/>
      <c r="B4" s="39">
        <v>71</v>
      </c>
      <c r="C4" s="42">
        <v>5</v>
      </c>
      <c r="D4" s="40" t="s">
        <v>90</v>
      </c>
      <c r="E4" s="40" t="s">
        <v>723</v>
      </c>
      <c r="F4" s="37" t="s">
        <v>227</v>
      </c>
      <c r="G4" s="37" t="s">
        <v>309</v>
      </c>
      <c r="H4" s="41">
        <v>29929</v>
      </c>
      <c r="I4" s="37" t="s">
        <v>317</v>
      </c>
      <c r="J4" s="37" t="s">
        <v>394</v>
      </c>
      <c r="K4" s="37" t="s">
        <v>403</v>
      </c>
      <c r="L4" s="37" t="s">
        <v>495</v>
      </c>
      <c r="M4" s="37"/>
      <c r="N4" s="37"/>
      <c r="O4" s="37"/>
      <c r="P4" s="37" t="s">
        <v>620</v>
      </c>
      <c r="Q4" s="41">
        <v>37135</v>
      </c>
      <c r="R4" s="37"/>
      <c r="S4" s="37" t="s">
        <v>90</v>
      </c>
      <c r="T4" s="37" t="s">
        <v>893</v>
      </c>
      <c r="U4" s="37" t="s">
        <v>769</v>
      </c>
      <c r="V4" s="37" t="s">
        <v>706</v>
      </c>
      <c r="W4" s="37" t="str">
        <f>VLOOKUP(V4,Sheet2!A:B,2,FALSE)</f>
        <v>15</v>
      </c>
      <c r="X4" s="37">
        <v>13430388466</v>
      </c>
      <c r="Y4" s="37"/>
      <c r="Z4" s="37" t="s">
        <v>1054</v>
      </c>
      <c r="AA4" s="37"/>
    </row>
    <row r="5" spans="1:27" ht="58.5" customHeight="1" hidden="1">
      <c r="A5" s="39"/>
      <c r="B5" s="39">
        <v>72</v>
      </c>
      <c r="C5" s="42">
        <v>8</v>
      </c>
      <c r="D5" s="37" t="s">
        <v>91</v>
      </c>
      <c r="E5" s="37" t="s">
        <v>723</v>
      </c>
      <c r="F5" s="37" t="s">
        <v>230</v>
      </c>
      <c r="G5" s="37" t="s">
        <v>309</v>
      </c>
      <c r="H5" s="41">
        <v>30563</v>
      </c>
      <c r="I5" s="37" t="s">
        <v>317</v>
      </c>
      <c r="J5" s="37" t="s">
        <v>394</v>
      </c>
      <c r="K5" s="37" t="s">
        <v>403</v>
      </c>
      <c r="L5" s="37" t="s">
        <v>495</v>
      </c>
      <c r="M5" s="37"/>
      <c r="N5" s="37"/>
      <c r="O5" s="37"/>
      <c r="P5" s="37" t="s">
        <v>622</v>
      </c>
      <c r="Q5" s="41">
        <v>37530</v>
      </c>
      <c r="R5" s="37"/>
      <c r="S5" s="37" t="s">
        <v>91</v>
      </c>
      <c r="T5" s="37" t="s">
        <v>894</v>
      </c>
      <c r="U5" s="37" t="s">
        <v>769</v>
      </c>
      <c r="V5" s="37" t="s">
        <v>706</v>
      </c>
      <c r="W5" s="37" t="str">
        <f>VLOOKUP(V5,Sheet2!A:B,2,FALSE)</f>
        <v>15</v>
      </c>
      <c r="X5" s="40">
        <v>15920556598</v>
      </c>
      <c r="Y5" s="37"/>
      <c r="Z5" s="37" t="s">
        <v>1054</v>
      </c>
      <c r="AA5" s="37"/>
    </row>
    <row r="6" spans="1:27" ht="58.5" customHeight="1" hidden="1">
      <c r="A6" s="39"/>
      <c r="B6" s="39">
        <v>73</v>
      </c>
      <c r="C6" s="42">
        <v>14</v>
      </c>
      <c r="D6" s="37" t="s">
        <v>95</v>
      </c>
      <c r="E6" s="37" t="s">
        <v>723</v>
      </c>
      <c r="F6" s="37" t="s">
        <v>1179</v>
      </c>
      <c r="G6" s="37" t="s">
        <v>309</v>
      </c>
      <c r="H6" s="41">
        <v>30813</v>
      </c>
      <c r="I6" s="37" t="s">
        <v>317</v>
      </c>
      <c r="J6" s="37" t="s">
        <v>822</v>
      </c>
      <c r="K6" s="37" t="s">
        <v>400</v>
      </c>
      <c r="L6" s="37" t="s">
        <v>495</v>
      </c>
      <c r="M6" s="37"/>
      <c r="N6" s="37"/>
      <c r="O6" s="37" t="s">
        <v>494</v>
      </c>
      <c r="P6" s="37" t="s">
        <v>577</v>
      </c>
      <c r="Q6" s="41" t="s">
        <v>688</v>
      </c>
      <c r="R6" s="37"/>
      <c r="S6" s="37" t="s">
        <v>95</v>
      </c>
      <c r="T6" s="37" t="s">
        <v>843</v>
      </c>
      <c r="U6" s="37" t="s">
        <v>749</v>
      </c>
      <c r="V6" s="37" t="s">
        <v>706</v>
      </c>
      <c r="W6" s="37" t="str">
        <f>VLOOKUP(V6,Sheet2!A:B,2,FALSE)</f>
        <v>15</v>
      </c>
      <c r="X6" s="40">
        <v>13450383031</v>
      </c>
      <c r="Y6" s="37"/>
      <c r="Z6" s="37" t="s">
        <v>1054</v>
      </c>
      <c r="AA6" s="37"/>
    </row>
    <row r="7" spans="1:27" ht="58.5" customHeight="1" hidden="1">
      <c r="A7" s="39"/>
      <c r="B7" s="39">
        <v>74</v>
      </c>
      <c r="C7" s="42">
        <v>15</v>
      </c>
      <c r="D7" s="37" t="s">
        <v>15</v>
      </c>
      <c r="E7" s="37" t="s">
        <v>725</v>
      </c>
      <c r="F7" s="37" t="s">
        <v>1180</v>
      </c>
      <c r="G7" s="37" t="s">
        <v>309</v>
      </c>
      <c r="H7" s="41">
        <v>31545</v>
      </c>
      <c r="I7" s="37" t="s">
        <v>339</v>
      </c>
      <c r="J7" s="37" t="s">
        <v>394</v>
      </c>
      <c r="K7" s="37" t="s">
        <v>400</v>
      </c>
      <c r="L7" s="37" t="s">
        <v>538</v>
      </c>
      <c r="M7" s="37"/>
      <c r="N7" s="37"/>
      <c r="O7" s="37"/>
      <c r="P7" s="37" t="s">
        <v>627</v>
      </c>
      <c r="Q7" s="41" t="s">
        <v>689</v>
      </c>
      <c r="R7" s="37"/>
      <c r="S7" s="37" t="s">
        <v>15</v>
      </c>
      <c r="T7" s="37" t="s">
        <v>895</v>
      </c>
      <c r="U7" s="37" t="s">
        <v>750</v>
      </c>
      <c r="V7" s="37" t="s">
        <v>706</v>
      </c>
      <c r="W7" s="37" t="str">
        <f>VLOOKUP(V7,Sheet2!A:B,2,FALSE)</f>
        <v>15</v>
      </c>
      <c r="X7" s="40">
        <v>13632414448</v>
      </c>
      <c r="Y7" s="37"/>
      <c r="Z7" s="37" t="s">
        <v>1054</v>
      </c>
      <c r="AA7" s="37"/>
    </row>
    <row r="8" spans="1:27" ht="58.5" customHeight="1" hidden="1">
      <c r="A8" s="39"/>
      <c r="B8" s="39">
        <v>75</v>
      </c>
      <c r="C8" s="42">
        <v>46</v>
      </c>
      <c r="D8" s="37" t="s">
        <v>118</v>
      </c>
      <c r="E8" s="37" t="s">
        <v>723</v>
      </c>
      <c r="F8" s="37" t="s">
        <v>260</v>
      </c>
      <c r="G8" s="37" t="s">
        <v>309</v>
      </c>
      <c r="H8" s="41">
        <v>30072</v>
      </c>
      <c r="I8" s="37" t="s">
        <v>317</v>
      </c>
      <c r="J8" s="37" t="s">
        <v>394</v>
      </c>
      <c r="K8" s="37" t="s">
        <v>400</v>
      </c>
      <c r="L8" s="37"/>
      <c r="M8" s="37" t="s">
        <v>396</v>
      </c>
      <c r="N8" s="37" t="s">
        <v>967</v>
      </c>
      <c r="O8" s="37" t="s">
        <v>494</v>
      </c>
      <c r="P8" s="37" t="s">
        <v>640</v>
      </c>
      <c r="Q8" s="41">
        <v>37135</v>
      </c>
      <c r="R8" s="37"/>
      <c r="S8" s="37" t="s">
        <v>118</v>
      </c>
      <c r="T8" s="37" t="s">
        <v>896</v>
      </c>
      <c r="U8" s="37" t="s">
        <v>750</v>
      </c>
      <c r="V8" s="37" t="s">
        <v>706</v>
      </c>
      <c r="W8" s="37" t="str">
        <f>VLOOKUP(V8,Sheet2!A:B,2,FALSE)</f>
        <v>15</v>
      </c>
      <c r="X8" s="40">
        <v>15920418808</v>
      </c>
      <c r="Y8" s="37"/>
      <c r="Z8" s="37" t="s">
        <v>1054</v>
      </c>
      <c r="AA8" s="37"/>
    </row>
    <row r="9" spans="1:27" ht="58.5" customHeight="1" hidden="1">
      <c r="A9" s="39"/>
      <c r="B9" s="39">
        <v>76</v>
      </c>
      <c r="C9" s="42">
        <v>59</v>
      </c>
      <c r="D9" s="37" t="s">
        <v>130</v>
      </c>
      <c r="E9" s="37" t="s">
        <v>726</v>
      </c>
      <c r="F9" s="37" t="s">
        <v>269</v>
      </c>
      <c r="G9" s="37" t="s">
        <v>309</v>
      </c>
      <c r="H9" s="41">
        <v>29190</v>
      </c>
      <c r="I9" s="37" t="s">
        <v>317</v>
      </c>
      <c r="J9" s="37" t="s">
        <v>824</v>
      </c>
      <c r="K9" s="37"/>
      <c r="L9" s="37"/>
      <c r="M9" s="37"/>
      <c r="N9" s="37" t="s">
        <v>999</v>
      </c>
      <c r="O9" s="37" t="s">
        <v>1000</v>
      </c>
      <c r="P9" s="37" t="s">
        <v>586</v>
      </c>
      <c r="Q9" s="41">
        <v>38169</v>
      </c>
      <c r="R9" s="37"/>
      <c r="S9" s="37" t="s">
        <v>130</v>
      </c>
      <c r="T9" s="37" t="s">
        <v>897</v>
      </c>
      <c r="U9" s="37" t="s">
        <v>750</v>
      </c>
      <c r="V9" s="37" t="s">
        <v>706</v>
      </c>
      <c r="W9" s="37" t="str">
        <f>VLOOKUP(V9,Sheet2!A:B,2,FALSE)</f>
        <v>15</v>
      </c>
      <c r="X9" s="40">
        <v>15013033344</v>
      </c>
      <c r="Y9" s="37"/>
      <c r="Z9" s="37" t="s">
        <v>1054</v>
      </c>
      <c r="AA9" s="37"/>
    </row>
    <row r="10" spans="1:27" ht="58.5" customHeight="1" hidden="1">
      <c r="A10" s="39"/>
      <c r="B10" s="39">
        <v>77</v>
      </c>
      <c r="C10" s="42">
        <v>67</v>
      </c>
      <c r="D10" s="37" t="s">
        <v>28</v>
      </c>
      <c r="E10" s="37" t="s">
        <v>726</v>
      </c>
      <c r="F10" s="37" t="s">
        <v>274</v>
      </c>
      <c r="G10" s="37" t="s">
        <v>309</v>
      </c>
      <c r="H10" s="41">
        <v>33661</v>
      </c>
      <c r="I10" s="37" t="s">
        <v>317</v>
      </c>
      <c r="J10" s="37" t="s">
        <v>394</v>
      </c>
      <c r="K10" s="37" t="s">
        <v>467</v>
      </c>
      <c r="L10" s="37"/>
      <c r="M10" s="37" t="s">
        <v>396</v>
      </c>
      <c r="N10" s="37" t="s">
        <v>1005</v>
      </c>
      <c r="O10" s="37" t="s">
        <v>494</v>
      </c>
      <c r="P10" s="37" t="s">
        <v>650</v>
      </c>
      <c r="Q10" s="41">
        <v>40848</v>
      </c>
      <c r="R10" s="37"/>
      <c r="S10" s="37" t="s">
        <v>28</v>
      </c>
      <c r="T10" s="37" t="s">
        <v>598</v>
      </c>
      <c r="U10" s="37" t="s">
        <v>749</v>
      </c>
      <c r="V10" s="37" t="s">
        <v>706</v>
      </c>
      <c r="W10" s="37" t="str">
        <f>VLOOKUP(V10,Sheet2!A:B,2,FALSE)</f>
        <v>15</v>
      </c>
      <c r="X10" s="40">
        <v>13642687982</v>
      </c>
      <c r="Y10" s="37"/>
      <c r="Z10" s="37" t="s">
        <v>1054</v>
      </c>
      <c r="AA10" s="37"/>
    </row>
    <row r="11" spans="1:27" ht="58.5" customHeight="1" hidden="1">
      <c r="A11" s="39"/>
      <c r="B11" s="39">
        <v>78</v>
      </c>
      <c r="C11" s="42">
        <v>68</v>
      </c>
      <c r="D11" s="37" t="s">
        <v>29</v>
      </c>
      <c r="E11" s="37" t="s">
        <v>723</v>
      </c>
      <c r="F11" s="37" t="s">
        <v>1181</v>
      </c>
      <c r="G11" s="37" t="s">
        <v>309</v>
      </c>
      <c r="H11" s="41">
        <v>30807</v>
      </c>
      <c r="I11" s="37" t="s">
        <v>317</v>
      </c>
      <c r="J11" s="37" t="s">
        <v>394</v>
      </c>
      <c r="K11" s="37" t="s">
        <v>400</v>
      </c>
      <c r="L11" s="37" t="s">
        <v>495</v>
      </c>
      <c r="M11" s="37"/>
      <c r="N11" s="37"/>
      <c r="O11" s="37"/>
      <c r="P11" s="37" t="s">
        <v>589</v>
      </c>
      <c r="Q11" s="41" t="s">
        <v>691</v>
      </c>
      <c r="R11" s="37"/>
      <c r="S11" s="37" t="s">
        <v>29</v>
      </c>
      <c r="T11" s="37" t="s">
        <v>843</v>
      </c>
      <c r="U11" s="37" t="s">
        <v>750</v>
      </c>
      <c r="V11" s="37" t="s">
        <v>706</v>
      </c>
      <c r="W11" s="37" t="str">
        <f>VLOOKUP(V11,Sheet2!A:B,2,FALSE)</f>
        <v>15</v>
      </c>
      <c r="X11" s="40">
        <v>15989146939</v>
      </c>
      <c r="Y11" s="37"/>
      <c r="Z11" s="37" t="s">
        <v>1054</v>
      </c>
      <c r="AA11" s="37"/>
    </row>
    <row r="12" spans="1:27" ht="58.5" customHeight="1" hidden="1">
      <c r="A12" s="39"/>
      <c r="B12" s="39">
        <v>79</v>
      </c>
      <c r="C12" s="42">
        <v>124</v>
      </c>
      <c r="D12" s="37" t="s">
        <v>153</v>
      </c>
      <c r="E12" s="37" t="s">
        <v>725</v>
      </c>
      <c r="F12" s="37" t="s">
        <v>295</v>
      </c>
      <c r="G12" s="37" t="s">
        <v>309</v>
      </c>
      <c r="H12" s="45">
        <v>30987</v>
      </c>
      <c r="I12" s="37" t="s">
        <v>352</v>
      </c>
      <c r="J12" s="37" t="s">
        <v>394</v>
      </c>
      <c r="K12" s="37" t="s">
        <v>400</v>
      </c>
      <c r="L12" s="37" t="s">
        <v>495</v>
      </c>
      <c r="M12" s="37"/>
      <c r="N12" s="37" t="s">
        <v>969</v>
      </c>
      <c r="O12" s="37" t="s">
        <v>494</v>
      </c>
      <c r="P12" s="37" t="s">
        <v>669</v>
      </c>
      <c r="Q12" s="41">
        <v>38534</v>
      </c>
      <c r="R12" s="37"/>
      <c r="S12" s="37" t="s">
        <v>153</v>
      </c>
      <c r="T12" s="37" t="s">
        <v>900</v>
      </c>
      <c r="U12" s="37" t="s">
        <v>750</v>
      </c>
      <c r="V12" s="37" t="s">
        <v>706</v>
      </c>
      <c r="W12" s="37" t="str">
        <f>VLOOKUP(V12,Sheet2!A:B,2,FALSE)</f>
        <v>15</v>
      </c>
      <c r="X12" s="40">
        <v>13560166183</v>
      </c>
      <c r="Y12" s="37"/>
      <c r="Z12" s="37" t="s">
        <v>1054</v>
      </c>
      <c r="AA12" s="37"/>
    </row>
    <row r="13" spans="1:27" s="38" customFormat="1" ht="58.5" customHeight="1" hidden="1">
      <c r="A13" s="39"/>
      <c r="B13" s="39">
        <v>80</v>
      </c>
      <c r="C13" s="42">
        <v>126</v>
      </c>
      <c r="D13" s="37" t="s">
        <v>154</v>
      </c>
      <c r="E13" s="37" t="s">
        <v>722</v>
      </c>
      <c r="F13" s="37" t="s">
        <v>203</v>
      </c>
      <c r="G13" s="37" t="s">
        <v>309</v>
      </c>
      <c r="H13" s="41">
        <v>31788</v>
      </c>
      <c r="I13" s="37" t="s">
        <v>320</v>
      </c>
      <c r="J13" s="37" t="s">
        <v>394</v>
      </c>
      <c r="K13" s="37" t="s">
        <v>403</v>
      </c>
      <c r="L13" s="37" t="s">
        <v>519</v>
      </c>
      <c r="M13" s="37" t="s">
        <v>396</v>
      </c>
      <c r="N13" s="37" t="s">
        <v>1003</v>
      </c>
      <c r="O13" s="37" t="s">
        <v>1020</v>
      </c>
      <c r="P13" s="37" t="s">
        <v>670</v>
      </c>
      <c r="Q13" s="41" t="s">
        <v>699</v>
      </c>
      <c r="R13" s="37"/>
      <c r="S13" s="37" t="s">
        <v>154</v>
      </c>
      <c r="T13" s="37" t="s">
        <v>901</v>
      </c>
      <c r="U13" s="37" t="s">
        <v>750</v>
      </c>
      <c r="V13" s="37" t="s">
        <v>706</v>
      </c>
      <c r="W13" s="37" t="str">
        <f>VLOOKUP(V13,Sheet2!A:B,2,FALSE)</f>
        <v>15</v>
      </c>
      <c r="X13" s="40">
        <v>13632265361</v>
      </c>
      <c r="Y13" s="37"/>
      <c r="Z13" s="37" t="s">
        <v>1054</v>
      </c>
      <c r="AA13" s="37"/>
    </row>
    <row r="14" spans="1:27" ht="58.5" customHeight="1" hidden="1">
      <c r="A14" s="39"/>
      <c r="B14" s="39">
        <v>81</v>
      </c>
      <c r="C14" s="42">
        <v>145</v>
      </c>
      <c r="D14" s="37" t="s">
        <v>163</v>
      </c>
      <c r="E14" s="37" t="s">
        <v>723</v>
      </c>
      <c r="F14" s="37" t="s">
        <v>210</v>
      </c>
      <c r="G14" s="37" t="s">
        <v>309</v>
      </c>
      <c r="H14" s="41">
        <v>29190</v>
      </c>
      <c r="I14" s="37" t="s">
        <v>355</v>
      </c>
      <c r="J14" s="37" t="s">
        <v>393</v>
      </c>
      <c r="K14" s="37" t="s">
        <v>423</v>
      </c>
      <c r="L14" s="37"/>
      <c r="M14" s="37"/>
      <c r="N14" s="37"/>
      <c r="O14" s="37"/>
      <c r="P14" s="37"/>
      <c r="Q14" s="41" t="s">
        <v>682</v>
      </c>
      <c r="R14" s="37"/>
      <c r="S14" s="37" t="s">
        <v>163</v>
      </c>
      <c r="T14" s="37" t="s">
        <v>902</v>
      </c>
      <c r="U14" s="37" t="s">
        <v>750</v>
      </c>
      <c r="V14" s="37" t="s">
        <v>706</v>
      </c>
      <c r="W14" s="37" t="str">
        <f>VLOOKUP(V14,Sheet2!A:B,2,FALSE)</f>
        <v>15</v>
      </c>
      <c r="X14" s="40">
        <v>18675953334</v>
      </c>
      <c r="Y14" s="37"/>
      <c r="Z14" s="37" t="s">
        <v>1054</v>
      </c>
      <c r="AA14" s="37"/>
    </row>
    <row r="15" spans="1:27" ht="58.5" customHeight="1" hidden="1">
      <c r="A15" s="39"/>
      <c r="B15" s="39">
        <v>82</v>
      </c>
      <c r="C15" s="42">
        <v>26</v>
      </c>
      <c r="D15" s="37" t="s">
        <v>102</v>
      </c>
      <c r="E15" s="37" t="s">
        <v>726</v>
      </c>
      <c r="F15" s="37" t="s">
        <v>169</v>
      </c>
      <c r="G15" s="37" t="s">
        <v>309</v>
      </c>
      <c r="H15" s="41">
        <v>28915</v>
      </c>
      <c r="I15" s="37" t="s">
        <v>368</v>
      </c>
      <c r="J15" s="37" t="s">
        <v>822</v>
      </c>
      <c r="K15" s="37" t="s">
        <v>400</v>
      </c>
      <c r="L15" s="37" t="s">
        <v>512</v>
      </c>
      <c r="M15" s="37"/>
      <c r="N15" s="37"/>
      <c r="O15" s="37"/>
      <c r="P15" s="37"/>
      <c r="Q15" s="41">
        <v>37135</v>
      </c>
      <c r="R15" s="37"/>
      <c r="S15" s="37" t="s">
        <v>963</v>
      </c>
      <c r="T15" s="37" t="s">
        <v>953</v>
      </c>
      <c r="U15" s="37" t="s">
        <v>598</v>
      </c>
      <c r="V15" s="37" t="s">
        <v>707</v>
      </c>
      <c r="W15" s="37" t="str">
        <f>VLOOKUP(V15,Sheet2!A:B,2,FALSE)</f>
        <v>16</v>
      </c>
      <c r="X15" s="40">
        <v>13826015130</v>
      </c>
      <c r="Y15" s="37"/>
      <c r="Z15" s="37" t="s">
        <v>1054</v>
      </c>
      <c r="AA15" s="37"/>
    </row>
    <row r="16" spans="1:27" ht="58.5" customHeight="1" hidden="1">
      <c r="A16" s="39"/>
      <c r="B16" s="39">
        <v>83</v>
      </c>
      <c r="C16" s="42">
        <v>42</v>
      </c>
      <c r="D16" s="37" t="s">
        <v>115</v>
      </c>
      <c r="E16" s="37" t="s">
        <v>723</v>
      </c>
      <c r="F16" s="37" t="s">
        <v>256</v>
      </c>
      <c r="G16" s="37" t="s">
        <v>309</v>
      </c>
      <c r="H16" s="41">
        <v>29738</v>
      </c>
      <c r="I16" s="37" t="s">
        <v>339</v>
      </c>
      <c r="J16" s="37" t="s">
        <v>394</v>
      </c>
      <c r="K16" s="37" t="s">
        <v>457</v>
      </c>
      <c r="L16" s="37" t="s">
        <v>547</v>
      </c>
      <c r="M16" s="37" t="s">
        <v>396</v>
      </c>
      <c r="N16" s="37" t="s">
        <v>986</v>
      </c>
      <c r="O16" s="37" t="s">
        <v>968</v>
      </c>
      <c r="P16" s="37" t="s">
        <v>547</v>
      </c>
      <c r="Q16" s="41">
        <v>37073</v>
      </c>
      <c r="R16" s="37"/>
      <c r="S16" s="37" t="s">
        <v>115</v>
      </c>
      <c r="T16" s="37" t="s">
        <v>881</v>
      </c>
      <c r="U16" s="37" t="s">
        <v>598</v>
      </c>
      <c r="V16" s="37" t="s">
        <v>707</v>
      </c>
      <c r="W16" s="37" t="str">
        <f>VLOOKUP(V16,Sheet2!A:B,2,FALSE)</f>
        <v>16</v>
      </c>
      <c r="X16" s="40">
        <v>13710007090</v>
      </c>
      <c r="Y16" s="37"/>
      <c r="Z16" s="37" t="s">
        <v>1054</v>
      </c>
      <c r="AA16" s="37"/>
    </row>
    <row r="17" spans="1:27" s="38" customFormat="1" ht="58.5" customHeight="1" hidden="1">
      <c r="A17" s="39"/>
      <c r="B17" s="39">
        <v>84</v>
      </c>
      <c r="C17" s="42">
        <v>52</v>
      </c>
      <c r="D17" s="37" t="s">
        <v>123</v>
      </c>
      <c r="E17" s="37" t="s">
        <v>723</v>
      </c>
      <c r="F17" s="37" t="s">
        <v>1182</v>
      </c>
      <c r="G17" s="37" t="s">
        <v>309</v>
      </c>
      <c r="H17" s="41">
        <v>31594</v>
      </c>
      <c r="I17" s="37" t="s">
        <v>324</v>
      </c>
      <c r="J17" s="37" t="s">
        <v>394</v>
      </c>
      <c r="K17" s="37" t="s">
        <v>400</v>
      </c>
      <c r="L17" s="37"/>
      <c r="M17" s="37" t="s">
        <v>396</v>
      </c>
      <c r="N17" s="37" t="s">
        <v>972</v>
      </c>
      <c r="O17" s="37"/>
      <c r="P17" s="37" t="s">
        <v>584</v>
      </c>
      <c r="Q17" s="41">
        <v>38534</v>
      </c>
      <c r="R17" s="37"/>
      <c r="S17" s="37" t="s">
        <v>123</v>
      </c>
      <c r="T17" s="37" t="s">
        <v>882</v>
      </c>
      <c r="U17" s="37" t="s">
        <v>747</v>
      </c>
      <c r="V17" s="37" t="s">
        <v>707</v>
      </c>
      <c r="W17" s="37" t="str">
        <f>VLOOKUP(V17,Sheet2!A:B,2,FALSE)</f>
        <v>16</v>
      </c>
      <c r="X17" s="40">
        <v>13430384674</v>
      </c>
      <c r="Y17" s="37"/>
      <c r="Z17" s="37" t="s">
        <v>1054</v>
      </c>
      <c r="AA17" s="37"/>
    </row>
    <row r="18" spans="1:27" s="38" customFormat="1" ht="58.5" customHeight="1" hidden="1">
      <c r="A18" s="39"/>
      <c r="B18" s="39">
        <v>85</v>
      </c>
      <c r="C18" s="42">
        <v>61</v>
      </c>
      <c r="D18" s="37" t="s">
        <v>132</v>
      </c>
      <c r="E18" s="37" t="s">
        <v>744</v>
      </c>
      <c r="F18" s="37" t="s">
        <v>270</v>
      </c>
      <c r="G18" s="37" t="s">
        <v>309</v>
      </c>
      <c r="H18" s="41">
        <v>31959</v>
      </c>
      <c r="I18" s="37" t="s">
        <v>317</v>
      </c>
      <c r="J18" s="37" t="s">
        <v>394</v>
      </c>
      <c r="K18" s="37" t="s">
        <v>449</v>
      </c>
      <c r="L18" s="37" t="s">
        <v>556</v>
      </c>
      <c r="M18" s="37"/>
      <c r="N18" s="37"/>
      <c r="O18" s="37"/>
      <c r="P18" s="37" t="s">
        <v>646</v>
      </c>
      <c r="Q18" s="41">
        <v>39264</v>
      </c>
      <c r="R18" s="37"/>
      <c r="S18" s="37" t="s">
        <v>132</v>
      </c>
      <c r="T18" s="37" t="s">
        <v>883</v>
      </c>
      <c r="U18" s="37" t="s">
        <v>747</v>
      </c>
      <c r="V18" s="37" t="s">
        <v>707</v>
      </c>
      <c r="W18" s="37" t="str">
        <f>VLOOKUP(V18,Sheet2!A:B,2,FALSE)</f>
        <v>16</v>
      </c>
      <c r="X18" s="40">
        <v>13710746167</v>
      </c>
      <c r="Y18" s="37"/>
      <c r="Z18" s="37" t="s">
        <v>1054</v>
      </c>
      <c r="AA18" s="37"/>
    </row>
    <row r="19" spans="1:27" ht="58.5" customHeight="1" hidden="1">
      <c r="A19" s="39"/>
      <c r="B19" s="39">
        <v>86</v>
      </c>
      <c r="C19" s="42">
        <v>81</v>
      </c>
      <c r="D19" s="37" t="s">
        <v>38</v>
      </c>
      <c r="E19" s="37" t="s">
        <v>723</v>
      </c>
      <c r="F19" s="37" t="s">
        <v>1149</v>
      </c>
      <c r="G19" s="37" t="s">
        <v>309</v>
      </c>
      <c r="H19" s="41">
        <v>31717</v>
      </c>
      <c r="I19" s="37" t="s">
        <v>317</v>
      </c>
      <c r="J19" s="37" t="s">
        <v>394</v>
      </c>
      <c r="K19" s="37" t="s">
        <v>400</v>
      </c>
      <c r="L19" s="37" t="s">
        <v>495</v>
      </c>
      <c r="M19" s="37"/>
      <c r="N19" s="37"/>
      <c r="O19" s="37"/>
      <c r="P19" s="37" t="s">
        <v>656</v>
      </c>
      <c r="Q19" s="41" t="s">
        <v>689</v>
      </c>
      <c r="R19" s="37"/>
      <c r="S19" s="37" t="s">
        <v>38</v>
      </c>
      <c r="T19" s="37" t="s">
        <v>952</v>
      </c>
      <c r="U19" s="37" t="s">
        <v>784</v>
      </c>
      <c r="V19" s="37" t="s">
        <v>707</v>
      </c>
      <c r="W19" s="37" t="str">
        <f>VLOOKUP(V19,Sheet2!A:B,2,FALSE)</f>
        <v>16</v>
      </c>
      <c r="X19" s="40">
        <v>13660102121</v>
      </c>
      <c r="Y19" s="37"/>
      <c r="Z19" s="37" t="s">
        <v>1054</v>
      </c>
      <c r="AA19" s="37"/>
    </row>
    <row r="20" spans="1:27" ht="58.5" customHeight="1" hidden="1">
      <c r="A20" s="39"/>
      <c r="B20" s="39">
        <v>87</v>
      </c>
      <c r="C20" s="42">
        <v>99</v>
      </c>
      <c r="D20" s="37" t="s">
        <v>51</v>
      </c>
      <c r="E20" s="37" t="s">
        <v>723</v>
      </c>
      <c r="F20" s="37" t="s">
        <v>189</v>
      </c>
      <c r="G20" s="37" t="s">
        <v>309</v>
      </c>
      <c r="H20" s="41">
        <v>30225</v>
      </c>
      <c r="I20" s="37" t="s">
        <v>320</v>
      </c>
      <c r="J20" s="37" t="s">
        <v>394</v>
      </c>
      <c r="K20" s="37" t="s">
        <v>400</v>
      </c>
      <c r="L20" s="37" t="s">
        <v>495</v>
      </c>
      <c r="M20" s="37" t="s">
        <v>396</v>
      </c>
      <c r="N20" s="37" t="s">
        <v>967</v>
      </c>
      <c r="O20" s="37" t="s">
        <v>494</v>
      </c>
      <c r="P20" s="37" t="s">
        <v>598</v>
      </c>
      <c r="Q20" s="41">
        <v>37073</v>
      </c>
      <c r="R20" s="37"/>
      <c r="S20" s="37" t="s">
        <v>51</v>
      </c>
      <c r="T20" s="37" t="s">
        <v>953</v>
      </c>
      <c r="U20" s="37" t="s">
        <v>598</v>
      </c>
      <c r="V20" s="37" t="s">
        <v>707</v>
      </c>
      <c r="W20" s="37" t="str">
        <f>VLOOKUP(V20,Sheet2!A:B,2,FALSE)</f>
        <v>16</v>
      </c>
      <c r="X20" s="40">
        <v>13560119331</v>
      </c>
      <c r="Y20" s="37"/>
      <c r="Z20" s="37" t="s">
        <v>1054</v>
      </c>
      <c r="AA20" s="37"/>
    </row>
    <row r="21" spans="1:27" ht="58.5" customHeight="1" hidden="1">
      <c r="A21" s="39"/>
      <c r="B21" s="39">
        <v>88</v>
      </c>
      <c r="C21" s="42">
        <v>103</v>
      </c>
      <c r="D21" s="37" t="s">
        <v>142</v>
      </c>
      <c r="E21" s="37" t="s">
        <v>744</v>
      </c>
      <c r="F21" s="37" t="s">
        <v>288</v>
      </c>
      <c r="G21" s="37" t="s">
        <v>309</v>
      </c>
      <c r="H21" s="41">
        <v>31199</v>
      </c>
      <c r="I21" s="37" t="s">
        <v>382</v>
      </c>
      <c r="J21" s="37" t="s">
        <v>394</v>
      </c>
      <c r="K21" s="37" t="s">
        <v>400</v>
      </c>
      <c r="L21" s="37" t="s">
        <v>559</v>
      </c>
      <c r="M21" s="37"/>
      <c r="N21" s="37" t="s">
        <v>988</v>
      </c>
      <c r="O21" s="37" t="s">
        <v>540</v>
      </c>
      <c r="P21" s="37" t="s">
        <v>662</v>
      </c>
      <c r="Q21" s="41">
        <v>38200</v>
      </c>
      <c r="R21" s="37"/>
      <c r="S21" s="37" t="s">
        <v>142</v>
      </c>
      <c r="T21" s="37" t="s">
        <v>886</v>
      </c>
      <c r="U21" s="37" t="s">
        <v>747</v>
      </c>
      <c r="V21" s="37" t="s">
        <v>707</v>
      </c>
      <c r="W21" s="37" t="str">
        <f>VLOOKUP(V21,Sheet2!A:B,2,FALSE)</f>
        <v>16</v>
      </c>
      <c r="X21" s="40">
        <v>13480293313</v>
      </c>
      <c r="Y21" s="37"/>
      <c r="Z21" s="37" t="s">
        <v>1054</v>
      </c>
      <c r="AA21" s="37"/>
    </row>
    <row r="22" spans="1:27" ht="58.5" customHeight="1" hidden="1">
      <c r="A22" s="39"/>
      <c r="B22" s="39">
        <v>89</v>
      </c>
      <c r="C22" s="42">
        <v>114</v>
      </c>
      <c r="D22" s="37" t="s">
        <v>59</v>
      </c>
      <c r="E22" s="37" t="s">
        <v>723</v>
      </c>
      <c r="F22" s="37" t="s">
        <v>1183</v>
      </c>
      <c r="G22" s="37" t="s">
        <v>309</v>
      </c>
      <c r="H22" s="41">
        <v>31564</v>
      </c>
      <c r="I22" s="37" t="s">
        <v>320</v>
      </c>
      <c r="J22" s="37" t="s">
        <v>394</v>
      </c>
      <c r="K22" s="37" t="s">
        <v>400</v>
      </c>
      <c r="L22" s="37" t="s">
        <v>518</v>
      </c>
      <c r="M22" s="37"/>
      <c r="N22" s="37"/>
      <c r="O22" s="37"/>
      <c r="P22" s="37" t="s">
        <v>603</v>
      </c>
      <c r="Q22" s="41">
        <v>38657</v>
      </c>
      <c r="R22" s="37"/>
      <c r="S22" s="37" t="s">
        <v>59</v>
      </c>
      <c r="T22" s="37" t="s">
        <v>881</v>
      </c>
      <c r="U22" s="37" t="s">
        <v>598</v>
      </c>
      <c r="V22" s="37" t="s">
        <v>707</v>
      </c>
      <c r="W22" s="37" t="str">
        <f>VLOOKUP(V22,Sheet2!A:B,2,FALSE)</f>
        <v>16</v>
      </c>
      <c r="X22" s="40">
        <v>13610328043</v>
      </c>
      <c r="Y22" s="37"/>
      <c r="Z22" s="37" t="s">
        <v>1054</v>
      </c>
      <c r="AA22" s="37"/>
    </row>
    <row r="23" spans="1:27" ht="58.5" customHeight="1" hidden="1">
      <c r="A23" s="39"/>
      <c r="B23" s="39">
        <v>90</v>
      </c>
      <c r="C23" s="42">
        <v>155</v>
      </c>
      <c r="D23" s="37" t="s">
        <v>79</v>
      </c>
      <c r="E23" s="37" t="s">
        <v>723</v>
      </c>
      <c r="F23" s="37" t="s">
        <v>1151</v>
      </c>
      <c r="G23" s="37" t="s">
        <v>309</v>
      </c>
      <c r="H23" s="41">
        <v>31564</v>
      </c>
      <c r="I23" s="37" t="s">
        <v>320</v>
      </c>
      <c r="J23" s="37" t="s">
        <v>394</v>
      </c>
      <c r="K23" s="37" t="s">
        <v>403</v>
      </c>
      <c r="L23" s="37" t="s">
        <v>528</v>
      </c>
      <c r="M23" s="37"/>
      <c r="N23" s="37"/>
      <c r="O23" s="37"/>
      <c r="P23" s="37" t="s">
        <v>612</v>
      </c>
      <c r="Q23" s="41">
        <v>38292</v>
      </c>
      <c r="R23" s="37"/>
      <c r="S23" s="37" t="s">
        <v>79</v>
      </c>
      <c r="T23" s="37" t="s">
        <v>598</v>
      </c>
      <c r="U23" s="37" t="s">
        <v>598</v>
      </c>
      <c r="V23" s="37" t="s">
        <v>707</v>
      </c>
      <c r="W23" s="37" t="str">
        <f>VLOOKUP(V23,Sheet2!A:B,2,FALSE)</f>
        <v>16</v>
      </c>
      <c r="X23" s="40">
        <v>15099967117</v>
      </c>
      <c r="Y23" s="37"/>
      <c r="Z23" s="37" t="s">
        <v>1054</v>
      </c>
      <c r="AA23" s="37"/>
    </row>
    <row r="24" spans="1:27" ht="58.5" customHeight="1" hidden="1">
      <c r="A24" s="39"/>
      <c r="B24" s="39">
        <v>91</v>
      </c>
      <c r="C24" s="42"/>
      <c r="D24" s="37"/>
      <c r="E24" s="37" t="s">
        <v>1042</v>
      </c>
      <c r="F24" s="37" t="s">
        <v>1115</v>
      </c>
      <c r="G24" s="37" t="s">
        <v>309</v>
      </c>
      <c r="H24" s="41">
        <v>34884</v>
      </c>
      <c r="I24" s="37"/>
      <c r="J24" s="37" t="s">
        <v>394</v>
      </c>
      <c r="K24" s="37"/>
      <c r="L24" s="37"/>
      <c r="M24" s="37"/>
      <c r="N24" s="37"/>
      <c r="O24" s="37"/>
      <c r="P24" s="37"/>
      <c r="Q24" s="41">
        <v>40849</v>
      </c>
      <c r="R24" s="37"/>
      <c r="S24" s="37"/>
      <c r="T24" s="37" t="s">
        <v>1184</v>
      </c>
      <c r="U24" s="37"/>
      <c r="V24" s="37" t="s">
        <v>1117</v>
      </c>
      <c r="W24" s="37"/>
      <c r="X24" s="46" t="s">
        <v>1118</v>
      </c>
      <c r="Y24" s="37"/>
      <c r="Z24" s="37"/>
      <c r="AA24" s="37"/>
    </row>
    <row r="25" spans="1:27" ht="58.5" customHeight="1" hidden="1">
      <c r="A25" s="39"/>
      <c r="B25" s="39">
        <v>92</v>
      </c>
      <c r="C25" s="42">
        <v>12</v>
      </c>
      <c r="D25" s="37" t="s">
        <v>94</v>
      </c>
      <c r="E25" s="37" t="s">
        <v>723</v>
      </c>
      <c r="F25" s="37" t="s">
        <v>1153</v>
      </c>
      <c r="G25" s="37" t="s">
        <v>309</v>
      </c>
      <c r="H25" s="41">
        <v>30172</v>
      </c>
      <c r="I25" s="37" t="s">
        <v>317</v>
      </c>
      <c r="J25" s="37" t="s">
        <v>394</v>
      </c>
      <c r="K25" s="37" t="s">
        <v>437</v>
      </c>
      <c r="L25" s="37" t="s">
        <v>537</v>
      </c>
      <c r="M25" s="37"/>
      <c r="N25" s="37"/>
      <c r="O25" s="37"/>
      <c r="P25" s="37" t="s">
        <v>626</v>
      </c>
      <c r="Q25" s="41">
        <v>37803</v>
      </c>
      <c r="R25" s="37"/>
      <c r="S25" s="37" t="s">
        <v>94</v>
      </c>
      <c r="T25" s="37" t="s">
        <v>889</v>
      </c>
      <c r="U25" s="37" t="s">
        <v>772</v>
      </c>
      <c r="V25" s="37" t="s">
        <v>708</v>
      </c>
      <c r="W25" s="37" t="str">
        <f>VLOOKUP(V25,Sheet2!A:B,2,FALSE)</f>
        <v>17</v>
      </c>
      <c r="X25" s="40">
        <v>13560320338</v>
      </c>
      <c r="Y25" s="37"/>
      <c r="Z25" s="37" t="s">
        <v>1054</v>
      </c>
      <c r="AA25" s="37"/>
    </row>
    <row r="26" spans="1:27" ht="58.5" customHeight="1" hidden="1">
      <c r="A26" s="39"/>
      <c r="B26" s="39">
        <v>93</v>
      </c>
      <c r="C26" s="42">
        <v>38</v>
      </c>
      <c r="D26" s="37" t="s">
        <v>113</v>
      </c>
      <c r="E26" s="37" t="s">
        <v>726</v>
      </c>
      <c r="F26" s="37" t="s">
        <v>252</v>
      </c>
      <c r="G26" s="37" t="s">
        <v>309</v>
      </c>
      <c r="H26" s="41">
        <v>29830</v>
      </c>
      <c r="I26" s="37" t="s">
        <v>320</v>
      </c>
      <c r="J26" s="37" t="s">
        <v>394</v>
      </c>
      <c r="K26" s="37" t="s">
        <v>400</v>
      </c>
      <c r="L26" s="37" t="s">
        <v>495</v>
      </c>
      <c r="M26" s="37"/>
      <c r="N26" s="37"/>
      <c r="O26" s="37"/>
      <c r="P26" s="37" t="s">
        <v>638</v>
      </c>
      <c r="Q26" s="41">
        <v>37104</v>
      </c>
      <c r="R26" s="37"/>
      <c r="S26" s="37" t="s">
        <v>113</v>
      </c>
      <c r="T26" s="37" t="s">
        <v>777</v>
      </c>
      <c r="U26" s="37" t="s">
        <v>777</v>
      </c>
      <c r="V26" s="37" t="s">
        <v>708</v>
      </c>
      <c r="W26" s="37" t="str">
        <f>VLOOKUP(V26,Sheet2!A:B,2,FALSE)</f>
        <v>17</v>
      </c>
      <c r="X26" s="40">
        <v>13826061592</v>
      </c>
      <c r="Y26" s="37"/>
      <c r="Z26" s="37" t="s">
        <v>1054</v>
      </c>
      <c r="AA26" s="37"/>
    </row>
    <row r="27" ht="6.75" customHeight="1" hidden="1"/>
    <row r="28" spans="1:28" ht="24">
      <c r="A28" s="55" t="s">
        <v>1300</v>
      </c>
      <c r="E28" s="54" t="s">
        <v>1290</v>
      </c>
      <c r="F28" s="55" t="s">
        <v>1291</v>
      </c>
      <c r="G28" s="55" t="s">
        <v>1036</v>
      </c>
      <c r="H28" s="19">
        <v>27395</v>
      </c>
      <c r="J28" s="54" t="s">
        <v>826</v>
      </c>
      <c r="K28" s="54" t="s">
        <v>1292</v>
      </c>
      <c r="L28" s="54" t="s">
        <v>1293</v>
      </c>
      <c r="M28" s="54" t="s">
        <v>821</v>
      </c>
      <c r="N28" s="54" t="s">
        <v>1294</v>
      </c>
      <c r="O28" s="54" t="s">
        <v>1295</v>
      </c>
      <c r="P28" s="54" t="s">
        <v>1296</v>
      </c>
      <c r="Q28" s="19">
        <v>38473</v>
      </c>
      <c r="T28" s="54" t="s">
        <v>953</v>
      </c>
      <c r="V28" s="54" t="s">
        <v>953</v>
      </c>
      <c r="X28" s="56" t="s">
        <v>1297</v>
      </c>
      <c r="Y28" s="55" t="s">
        <v>1054</v>
      </c>
      <c r="AA28" s="57" t="s">
        <v>1301</v>
      </c>
      <c r="AB28" s="57" t="s">
        <v>1302</v>
      </c>
    </row>
  </sheetData>
  <sheetProtection/>
  <mergeCells count="1">
    <mergeCell ref="B1:AA1"/>
  </mergeCells>
  <printOptions/>
  <pageMargins left="0.22" right="0.15748031496062992" top="0.7874015748031497" bottom="0.7874015748031497" header="0.5118110236220472" footer="0.5118110236220472"/>
  <pageSetup fitToHeight="0" fitToWidth="1" horizontalDpi="600" verticalDpi="600" orientation="landscape" paperSize="8" scale="82"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174"/>
  <sheetViews>
    <sheetView zoomScalePageLayoutView="0" workbookViewId="0" topLeftCell="A1">
      <pane xSplit="5" ySplit="2" topLeftCell="N87" activePane="bottomRight" state="frozen"/>
      <selection pane="topLeft" activeCell="AB98" sqref="AB98"/>
      <selection pane="topRight" activeCell="AB98" sqref="AB98"/>
      <selection pane="bottomLeft" activeCell="AB98" sqref="AB98"/>
      <selection pane="bottomRight" activeCell="AB98" sqref="AB98"/>
    </sheetView>
  </sheetViews>
  <sheetFormatPr defaultColWidth="9.00390625" defaultRowHeight="14.25"/>
  <cols>
    <col min="1" max="1" width="3.75390625" style="1" customWidth="1"/>
    <col min="2" max="2" width="3.125" style="21" hidden="1" customWidth="1"/>
    <col min="3" max="3" width="11.125" style="3" hidden="1" customWidth="1"/>
    <col min="4" max="4" width="7.625" style="3" customWidth="1"/>
    <col min="5" max="5" width="5.875" style="1" customWidth="1"/>
    <col min="6" max="6" width="2.875" style="1" customWidth="1"/>
    <col min="7" max="7" width="8.375" style="19" customWidth="1"/>
    <col min="8" max="8" width="4.75390625" style="3" hidden="1" customWidth="1"/>
    <col min="9" max="9" width="4.375" style="3" customWidth="1"/>
    <col min="10" max="10" width="20.00390625" style="3" customWidth="1"/>
    <col min="11" max="11" width="11.50390625" style="3" customWidth="1"/>
    <col min="12" max="12" width="4.875" style="3" customWidth="1"/>
    <col min="13" max="13" width="17.375" style="3" customWidth="1"/>
    <col min="14" max="14" width="16.75390625" style="3" customWidth="1"/>
    <col min="15" max="15" width="14.125" style="3" customWidth="1"/>
    <col min="16" max="16" width="7.50390625" style="19" customWidth="1"/>
    <col min="17" max="17" width="6.50390625" style="3" hidden="1" customWidth="1"/>
    <col min="18" max="18" width="23.125" style="3" hidden="1" customWidth="1"/>
    <col min="19" max="19" width="11.00390625" style="3" customWidth="1"/>
    <col min="20" max="20" width="9.625" style="3" hidden="1" customWidth="1"/>
    <col min="21" max="21" width="12.125" style="3" customWidth="1"/>
    <col min="22" max="22" width="4.25390625" style="3" hidden="1" customWidth="1"/>
    <col min="23" max="23" width="11.50390625" style="4" customWidth="1"/>
    <col min="24" max="24" width="4.375" style="1" customWidth="1"/>
    <col min="25" max="25" width="4.375" style="1" hidden="1" customWidth="1"/>
    <col min="26" max="26" width="0" style="1" hidden="1" customWidth="1"/>
    <col min="27" max="27" width="5.625" style="1" customWidth="1"/>
    <col min="28" max="16384" width="9.00390625" style="1" customWidth="1"/>
  </cols>
  <sheetData>
    <row r="1" spans="1:26" ht="31.5" customHeight="1">
      <c r="A1" s="51" t="s">
        <v>1178</v>
      </c>
      <c r="B1" s="51"/>
      <c r="C1" s="51"/>
      <c r="D1" s="51"/>
      <c r="E1" s="51"/>
      <c r="F1" s="51"/>
      <c r="G1" s="51"/>
      <c r="H1" s="51"/>
      <c r="I1" s="51"/>
      <c r="J1" s="51"/>
      <c r="K1" s="51"/>
      <c r="L1" s="51"/>
      <c r="M1" s="51"/>
      <c r="N1" s="51"/>
      <c r="O1" s="51"/>
      <c r="P1" s="51"/>
      <c r="Q1" s="51"/>
      <c r="R1" s="51"/>
      <c r="S1" s="51"/>
      <c r="T1" s="51"/>
      <c r="U1" s="51"/>
      <c r="V1" s="51"/>
      <c r="W1" s="51"/>
      <c r="X1" s="51"/>
      <c r="Y1" s="51"/>
      <c r="Z1" s="51"/>
    </row>
    <row r="2" spans="1:27" ht="45" customHeight="1">
      <c r="A2" s="2" t="s">
        <v>3</v>
      </c>
      <c r="B2" s="17" t="s">
        <v>965</v>
      </c>
      <c r="C2" s="17" t="s">
        <v>832</v>
      </c>
      <c r="D2" s="2" t="s">
        <v>4</v>
      </c>
      <c r="E2" s="2" t="s">
        <v>168</v>
      </c>
      <c r="F2" s="2" t="s">
        <v>308</v>
      </c>
      <c r="G2" s="18" t="s">
        <v>311</v>
      </c>
      <c r="H2" s="2" t="s">
        <v>313</v>
      </c>
      <c r="I2" s="2" t="s">
        <v>1177</v>
      </c>
      <c r="J2" s="2" t="s">
        <v>1030</v>
      </c>
      <c r="K2" s="2" t="s">
        <v>533</v>
      </c>
      <c r="L2" s="2" t="s">
        <v>742</v>
      </c>
      <c r="M2" s="2" t="s">
        <v>1030</v>
      </c>
      <c r="N2" s="2" t="s">
        <v>533</v>
      </c>
      <c r="O2" s="2" t="s">
        <v>617</v>
      </c>
      <c r="P2" s="20" t="s">
        <v>683</v>
      </c>
      <c r="Q2" s="2" t="s">
        <v>9</v>
      </c>
      <c r="R2" s="17" t="s">
        <v>960</v>
      </c>
      <c r="S2" s="22" t="s">
        <v>961</v>
      </c>
      <c r="T2" s="17" t="s">
        <v>768</v>
      </c>
      <c r="U2" s="2" t="s">
        <v>703</v>
      </c>
      <c r="V2" s="2" t="s">
        <v>1075</v>
      </c>
      <c r="W2" s="5" t="s">
        <v>718</v>
      </c>
      <c r="X2" s="23" t="s">
        <v>1159</v>
      </c>
      <c r="Y2" s="23" t="s">
        <v>1053</v>
      </c>
      <c r="Z2" s="24" t="s">
        <v>10</v>
      </c>
      <c r="AA2" s="23" t="s">
        <v>1288</v>
      </c>
    </row>
    <row r="3" spans="1:27" ht="24.75" customHeight="1">
      <c r="A3" s="39">
        <v>1</v>
      </c>
      <c r="B3" s="42">
        <v>116</v>
      </c>
      <c r="C3" s="37" t="s">
        <v>148</v>
      </c>
      <c r="D3" s="37" t="s">
        <v>379</v>
      </c>
      <c r="E3" s="37" t="s">
        <v>198</v>
      </c>
      <c r="F3" s="37" t="s">
        <v>309</v>
      </c>
      <c r="G3" s="41">
        <v>30987</v>
      </c>
      <c r="H3" s="37" t="s">
        <v>384</v>
      </c>
      <c r="I3" s="37" t="s">
        <v>395</v>
      </c>
      <c r="J3" s="37" t="s">
        <v>478</v>
      </c>
      <c r="K3" s="48" t="s">
        <v>562</v>
      </c>
      <c r="L3" s="37"/>
      <c r="M3" s="37"/>
      <c r="N3" s="37"/>
      <c r="O3" s="37" t="s">
        <v>594</v>
      </c>
      <c r="P3" s="41">
        <v>39995</v>
      </c>
      <c r="Q3" s="37"/>
      <c r="R3" s="37" t="s">
        <v>148</v>
      </c>
      <c r="S3" s="37" t="s">
        <v>916</v>
      </c>
      <c r="T3" s="37" t="s">
        <v>713</v>
      </c>
      <c r="U3" s="37" t="s">
        <v>713</v>
      </c>
      <c r="V3" s="37" t="str">
        <f>VLOOKUP(U3,Sheet2!A:B,2,FALSE)</f>
        <v>01</v>
      </c>
      <c r="W3" s="40">
        <v>18998088263</v>
      </c>
      <c r="X3" s="37"/>
      <c r="Y3" s="37" t="s">
        <v>1054</v>
      </c>
      <c r="Z3" s="37"/>
      <c r="AA3" s="37"/>
    </row>
    <row r="4" spans="1:27" ht="24.75" customHeight="1">
      <c r="A4" s="39">
        <v>2</v>
      </c>
      <c r="B4" s="42">
        <v>127</v>
      </c>
      <c r="C4" s="37" t="s">
        <v>155</v>
      </c>
      <c r="D4" s="37" t="s">
        <v>725</v>
      </c>
      <c r="E4" s="37" t="s">
        <v>296</v>
      </c>
      <c r="F4" s="37" t="s">
        <v>309</v>
      </c>
      <c r="G4" s="41">
        <v>32761</v>
      </c>
      <c r="H4" s="37" t="s">
        <v>353</v>
      </c>
      <c r="I4" s="37" t="s">
        <v>395</v>
      </c>
      <c r="J4" s="37" t="s">
        <v>414</v>
      </c>
      <c r="K4" s="37" t="s">
        <v>1164</v>
      </c>
      <c r="L4" s="37"/>
      <c r="M4" s="37"/>
      <c r="N4" s="37"/>
      <c r="O4" s="37"/>
      <c r="P4" s="41">
        <v>41061</v>
      </c>
      <c r="Q4" s="37"/>
      <c r="R4" s="37" t="s">
        <v>155</v>
      </c>
      <c r="S4" s="37" t="s">
        <v>917</v>
      </c>
      <c r="T4" s="37" t="s">
        <v>713</v>
      </c>
      <c r="U4" s="37" t="s">
        <v>713</v>
      </c>
      <c r="V4" s="37" t="str">
        <f>VLOOKUP(U4,Sheet2!A:B,2,FALSE)</f>
        <v>01</v>
      </c>
      <c r="W4" s="40">
        <v>13512785396</v>
      </c>
      <c r="X4" s="37"/>
      <c r="Y4" s="37" t="s">
        <v>1054</v>
      </c>
      <c r="Z4" s="37"/>
      <c r="AA4" s="37"/>
    </row>
    <row r="5" spans="1:27" ht="24.75" customHeight="1">
      <c r="A5" s="39">
        <v>3</v>
      </c>
      <c r="B5" s="42">
        <v>153</v>
      </c>
      <c r="C5" s="37" t="s">
        <v>77</v>
      </c>
      <c r="D5" s="37" t="s">
        <v>725</v>
      </c>
      <c r="E5" s="37" t="s">
        <v>216</v>
      </c>
      <c r="F5" s="37" t="s">
        <v>309</v>
      </c>
      <c r="G5" s="41">
        <v>31717</v>
      </c>
      <c r="H5" s="37" t="s">
        <v>358</v>
      </c>
      <c r="I5" s="37" t="s">
        <v>823</v>
      </c>
      <c r="J5" s="37" t="s">
        <v>1165</v>
      </c>
      <c r="K5" s="47" t="s">
        <v>514</v>
      </c>
      <c r="L5" s="37"/>
      <c r="M5" s="37"/>
      <c r="N5" s="37"/>
      <c r="O5" s="37"/>
      <c r="P5" s="41">
        <v>40360</v>
      </c>
      <c r="Q5" s="37"/>
      <c r="R5" s="37" t="s">
        <v>77</v>
      </c>
      <c r="S5" s="37" t="s">
        <v>918</v>
      </c>
      <c r="T5" s="37" t="s">
        <v>713</v>
      </c>
      <c r="U5" s="37" t="s">
        <v>713</v>
      </c>
      <c r="V5" s="37" t="str">
        <f>VLOOKUP(U5,Sheet2!A:B,2,FALSE)</f>
        <v>01</v>
      </c>
      <c r="W5" s="40">
        <v>15914323545</v>
      </c>
      <c r="X5" s="37"/>
      <c r="Y5" s="37" t="s">
        <v>1054</v>
      </c>
      <c r="Z5" s="37"/>
      <c r="AA5" s="37"/>
    </row>
    <row r="6" spans="1:27" ht="24.75" customHeight="1">
      <c r="A6" s="39">
        <v>4</v>
      </c>
      <c r="B6" s="42">
        <v>20</v>
      </c>
      <c r="C6" s="37" t="s">
        <v>17</v>
      </c>
      <c r="D6" s="37" t="s">
        <v>727</v>
      </c>
      <c r="E6" s="37" t="s">
        <v>239</v>
      </c>
      <c r="F6" s="37" t="s">
        <v>310</v>
      </c>
      <c r="G6" s="41">
        <v>31929</v>
      </c>
      <c r="H6" s="37" t="s">
        <v>366</v>
      </c>
      <c r="I6" s="37" t="s">
        <v>395</v>
      </c>
      <c r="J6" s="37" t="s">
        <v>443</v>
      </c>
      <c r="K6" s="37" t="s">
        <v>1040</v>
      </c>
      <c r="L6" s="37"/>
      <c r="M6" s="37"/>
      <c r="N6" s="37"/>
      <c r="O6" s="37" t="s">
        <v>605</v>
      </c>
      <c r="P6" s="41">
        <v>39995</v>
      </c>
      <c r="Q6" s="37"/>
      <c r="R6" s="37" t="s">
        <v>17</v>
      </c>
      <c r="S6" s="37" t="s">
        <v>932</v>
      </c>
      <c r="T6" s="37" t="s">
        <v>774</v>
      </c>
      <c r="U6" s="37" t="s">
        <v>711</v>
      </c>
      <c r="V6" s="37" t="str">
        <f>VLOOKUP(U6,Sheet2!A:B,2,FALSE)</f>
        <v>02</v>
      </c>
      <c r="W6" s="40">
        <v>13428875439</v>
      </c>
      <c r="X6" s="37"/>
      <c r="Y6" s="37" t="s">
        <v>1054</v>
      </c>
      <c r="Z6" s="37"/>
      <c r="AA6" s="37"/>
    </row>
    <row r="7" spans="1:27" ht="24.75" customHeight="1">
      <c r="A7" s="39">
        <v>5</v>
      </c>
      <c r="B7" s="42">
        <v>37</v>
      </c>
      <c r="C7" s="37" t="s">
        <v>112</v>
      </c>
      <c r="D7" s="37" t="s">
        <v>728</v>
      </c>
      <c r="E7" s="37" t="s">
        <v>251</v>
      </c>
      <c r="F7" s="37" t="s">
        <v>310</v>
      </c>
      <c r="G7" s="41">
        <v>32478</v>
      </c>
      <c r="H7" s="37" t="s">
        <v>371</v>
      </c>
      <c r="I7" s="37" t="s">
        <v>395</v>
      </c>
      <c r="J7" s="37" t="s">
        <v>453</v>
      </c>
      <c r="K7" s="37" t="s">
        <v>545</v>
      </c>
      <c r="L7" s="37"/>
      <c r="M7" s="37"/>
      <c r="N7" s="37"/>
      <c r="O7" s="37"/>
      <c r="P7" s="41">
        <v>40360</v>
      </c>
      <c r="Q7" s="37"/>
      <c r="R7" s="37" t="s">
        <v>112</v>
      </c>
      <c r="S7" s="37" t="s">
        <v>933</v>
      </c>
      <c r="T7" s="37" t="s">
        <v>711</v>
      </c>
      <c r="U7" s="37" t="s">
        <v>711</v>
      </c>
      <c r="V7" s="37" t="str">
        <f>VLOOKUP(U7,Sheet2!A:B,2,FALSE)</f>
        <v>02</v>
      </c>
      <c r="W7" s="40" t="s">
        <v>719</v>
      </c>
      <c r="X7" s="37"/>
      <c r="Y7" s="37" t="s">
        <v>1054</v>
      </c>
      <c r="Z7" s="37"/>
      <c r="AA7" s="37"/>
    </row>
    <row r="8" spans="1:27" ht="24.75" customHeight="1">
      <c r="A8" s="39">
        <v>6</v>
      </c>
      <c r="B8" s="42">
        <v>47</v>
      </c>
      <c r="C8" s="37" t="s">
        <v>23</v>
      </c>
      <c r="D8" s="37" t="s">
        <v>725</v>
      </c>
      <c r="E8" s="37" t="s">
        <v>261</v>
      </c>
      <c r="F8" s="37" t="s">
        <v>310</v>
      </c>
      <c r="G8" s="41">
        <v>32448</v>
      </c>
      <c r="H8" s="37" t="s">
        <v>319</v>
      </c>
      <c r="I8" s="37" t="s">
        <v>395</v>
      </c>
      <c r="J8" s="37" t="s">
        <v>459</v>
      </c>
      <c r="K8" s="37" t="s">
        <v>548</v>
      </c>
      <c r="L8" s="37"/>
      <c r="M8" s="37"/>
      <c r="N8" s="37"/>
      <c r="O8" s="37" t="s">
        <v>641</v>
      </c>
      <c r="P8" s="41">
        <v>40360</v>
      </c>
      <c r="Q8" s="37"/>
      <c r="R8" s="37" t="s">
        <v>23</v>
      </c>
      <c r="S8" s="37" t="s">
        <v>905</v>
      </c>
      <c r="T8" s="37" t="s">
        <v>711</v>
      </c>
      <c r="U8" s="37" t="s">
        <v>711</v>
      </c>
      <c r="V8" s="37" t="str">
        <f>VLOOKUP(U8,Sheet2!A:B,2,FALSE)</f>
        <v>02</v>
      </c>
      <c r="W8" s="40">
        <v>13250275618</v>
      </c>
      <c r="X8" s="37"/>
      <c r="Y8" s="37" t="s">
        <v>1054</v>
      </c>
      <c r="Z8" s="37"/>
      <c r="AA8" s="37"/>
    </row>
    <row r="9" spans="1:27" ht="24.75" customHeight="1">
      <c r="A9" s="39">
        <v>7</v>
      </c>
      <c r="B9" s="42">
        <v>58</v>
      </c>
      <c r="C9" s="37" t="s">
        <v>129</v>
      </c>
      <c r="D9" s="37" t="s">
        <v>723</v>
      </c>
      <c r="E9" s="37" t="s">
        <v>268</v>
      </c>
      <c r="F9" s="37" t="s">
        <v>309</v>
      </c>
      <c r="G9" s="41">
        <v>32688</v>
      </c>
      <c r="H9" s="37" t="s">
        <v>320</v>
      </c>
      <c r="I9" s="37" t="s">
        <v>395</v>
      </c>
      <c r="J9" s="37" t="s">
        <v>465</v>
      </c>
      <c r="K9" s="37" t="s">
        <v>1167</v>
      </c>
      <c r="L9" s="37"/>
      <c r="M9" s="37"/>
      <c r="N9" s="37"/>
      <c r="O9" s="37" t="s">
        <v>585</v>
      </c>
      <c r="P9" s="41">
        <v>41091</v>
      </c>
      <c r="Q9" s="37"/>
      <c r="R9" s="37" t="s">
        <v>129</v>
      </c>
      <c r="S9" s="37" t="s">
        <v>934</v>
      </c>
      <c r="T9" s="37" t="s">
        <v>781</v>
      </c>
      <c r="U9" s="37" t="s">
        <v>711</v>
      </c>
      <c r="V9" s="37" t="str">
        <f>VLOOKUP(U9,Sheet2!A:B,2,FALSE)</f>
        <v>02</v>
      </c>
      <c r="W9" s="40">
        <v>13560362931</v>
      </c>
      <c r="X9" s="37"/>
      <c r="Y9" s="37" t="s">
        <v>1054</v>
      </c>
      <c r="Z9" s="37"/>
      <c r="AA9" s="37"/>
    </row>
    <row r="10" spans="1:27" ht="24.75" customHeight="1">
      <c r="A10" s="39">
        <v>8</v>
      </c>
      <c r="B10" s="42">
        <v>65</v>
      </c>
      <c r="C10" s="37" t="s">
        <v>26</v>
      </c>
      <c r="D10" s="37" t="s">
        <v>728</v>
      </c>
      <c r="E10" s="37" t="s">
        <v>172</v>
      </c>
      <c r="F10" s="37" t="s">
        <v>310</v>
      </c>
      <c r="G10" s="41">
        <v>32843</v>
      </c>
      <c r="H10" s="37" t="s">
        <v>325</v>
      </c>
      <c r="I10" s="37" t="s">
        <v>395</v>
      </c>
      <c r="J10" s="37" t="s">
        <v>434</v>
      </c>
      <c r="K10" s="37" t="s">
        <v>1166</v>
      </c>
      <c r="L10" s="37"/>
      <c r="M10" s="37"/>
      <c r="N10" s="37"/>
      <c r="O10" s="37" t="s">
        <v>649</v>
      </c>
      <c r="P10" s="41">
        <v>41091</v>
      </c>
      <c r="Q10" s="37"/>
      <c r="R10" s="37" t="s">
        <v>26</v>
      </c>
      <c r="S10" s="37" t="s">
        <v>935</v>
      </c>
      <c r="T10" s="37" t="s">
        <v>711</v>
      </c>
      <c r="U10" s="37" t="s">
        <v>711</v>
      </c>
      <c r="V10" s="37" t="str">
        <f>VLOOKUP(U10,Sheet2!A:B,2,FALSE)</f>
        <v>02</v>
      </c>
      <c r="W10" s="40">
        <v>13763347579</v>
      </c>
      <c r="X10" s="37"/>
      <c r="Y10" s="37" t="s">
        <v>1054</v>
      </c>
      <c r="Z10" s="37"/>
      <c r="AA10" s="37"/>
    </row>
    <row r="11" spans="1:27" ht="24.75" customHeight="1">
      <c r="A11" s="39">
        <v>9</v>
      </c>
      <c r="B11" s="42">
        <v>73</v>
      </c>
      <c r="C11" s="37" t="s">
        <v>33</v>
      </c>
      <c r="D11" s="37" t="s">
        <v>734</v>
      </c>
      <c r="E11" s="37" t="s">
        <v>278</v>
      </c>
      <c r="F11" s="37" t="s">
        <v>310</v>
      </c>
      <c r="G11" s="41">
        <v>32448</v>
      </c>
      <c r="H11" s="37" t="s">
        <v>317</v>
      </c>
      <c r="I11" s="37" t="s">
        <v>395</v>
      </c>
      <c r="J11" s="37" t="s">
        <v>406</v>
      </c>
      <c r="K11" s="37" t="s">
        <v>557</v>
      </c>
      <c r="L11" s="37"/>
      <c r="M11" s="37"/>
      <c r="N11" s="37"/>
      <c r="O11" s="37" t="s">
        <v>652</v>
      </c>
      <c r="P11" s="41">
        <v>40725</v>
      </c>
      <c r="Q11" s="37"/>
      <c r="R11" s="37" t="s">
        <v>33</v>
      </c>
      <c r="S11" s="37" t="s">
        <v>936</v>
      </c>
      <c r="T11" s="37" t="s">
        <v>781</v>
      </c>
      <c r="U11" s="37" t="s">
        <v>711</v>
      </c>
      <c r="V11" s="37" t="str">
        <f>VLOOKUP(U11,Sheet2!A:B,2,FALSE)</f>
        <v>02</v>
      </c>
      <c r="W11" s="40">
        <v>13580598332</v>
      </c>
      <c r="X11" s="37"/>
      <c r="Y11" s="37" t="s">
        <v>1054</v>
      </c>
      <c r="Z11" s="37"/>
      <c r="AA11" s="37"/>
    </row>
    <row r="12" spans="1:27" ht="24.75" customHeight="1">
      <c r="A12" s="39">
        <v>10</v>
      </c>
      <c r="B12" s="42">
        <v>80</v>
      </c>
      <c r="C12" s="37" t="s">
        <v>37</v>
      </c>
      <c r="D12" s="37" t="s">
        <v>379</v>
      </c>
      <c r="E12" s="37" t="s">
        <v>179</v>
      </c>
      <c r="F12" s="37" t="s">
        <v>310</v>
      </c>
      <c r="G12" s="41">
        <v>32387</v>
      </c>
      <c r="H12" s="37" t="s">
        <v>330</v>
      </c>
      <c r="I12" s="37" t="s">
        <v>395</v>
      </c>
      <c r="J12" s="37" t="s">
        <v>409</v>
      </c>
      <c r="K12" s="37" t="s">
        <v>1168</v>
      </c>
      <c r="L12" s="37"/>
      <c r="M12" s="37"/>
      <c r="N12" s="37"/>
      <c r="O12" s="37" t="s">
        <v>594</v>
      </c>
      <c r="P12" s="41">
        <v>40725</v>
      </c>
      <c r="Q12" s="37"/>
      <c r="R12" s="37" t="s">
        <v>37</v>
      </c>
      <c r="S12" s="37" t="s">
        <v>937</v>
      </c>
      <c r="T12" s="37" t="s">
        <v>711</v>
      </c>
      <c r="U12" s="37" t="s">
        <v>711</v>
      </c>
      <c r="V12" s="37" t="str">
        <f>VLOOKUP(U12,Sheet2!A:B,2,FALSE)</f>
        <v>02</v>
      </c>
      <c r="W12" s="40">
        <v>13760793226</v>
      </c>
      <c r="X12" s="37"/>
      <c r="Y12" s="37" t="s">
        <v>1054</v>
      </c>
      <c r="Z12" s="37"/>
      <c r="AA12" s="37"/>
    </row>
    <row r="13" spans="1:27" ht="36" customHeight="1">
      <c r="A13" s="39">
        <v>11</v>
      </c>
      <c r="B13" s="42">
        <v>154</v>
      </c>
      <c r="C13" s="37" t="s">
        <v>78</v>
      </c>
      <c r="D13" s="37" t="s">
        <v>737</v>
      </c>
      <c r="E13" s="37" t="s">
        <v>217</v>
      </c>
      <c r="F13" s="37" t="s">
        <v>310</v>
      </c>
      <c r="G13" s="41">
        <v>32203</v>
      </c>
      <c r="H13" s="37" t="s">
        <v>359</v>
      </c>
      <c r="I13" s="37" t="s">
        <v>395</v>
      </c>
      <c r="J13" s="37" t="s">
        <v>1169</v>
      </c>
      <c r="K13" s="37" t="s">
        <v>1142</v>
      </c>
      <c r="L13" s="37"/>
      <c r="M13" s="37"/>
      <c r="N13" s="37"/>
      <c r="O13" s="37"/>
      <c r="P13" s="41">
        <v>40725</v>
      </c>
      <c r="Q13" s="37"/>
      <c r="R13" s="37" t="s">
        <v>78</v>
      </c>
      <c r="S13" s="37" t="s">
        <v>938</v>
      </c>
      <c r="T13" s="37" t="s">
        <v>711</v>
      </c>
      <c r="U13" s="37" t="s">
        <v>711</v>
      </c>
      <c r="V13" s="37" t="str">
        <f>VLOOKUP(U13,Sheet2!A:B,2,FALSE)</f>
        <v>02</v>
      </c>
      <c r="W13" s="40">
        <v>13710109545</v>
      </c>
      <c r="X13" s="37"/>
      <c r="Y13" s="37" t="s">
        <v>1054</v>
      </c>
      <c r="Z13" s="37"/>
      <c r="AA13" s="37"/>
    </row>
    <row r="14" spans="1:27" ht="42" customHeight="1">
      <c r="A14" s="39">
        <v>12</v>
      </c>
      <c r="B14" s="42">
        <v>163</v>
      </c>
      <c r="C14" s="37" t="s">
        <v>166</v>
      </c>
      <c r="D14" s="37" t="s">
        <v>722</v>
      </c>
      <c r="E14" s="37" t="s">
        <v>222</v>
      </c>
      <c r="F14" s="37" t="s">
        <v>310</v>
      </c>
      <c r="G14" s="41">
        <v>31778</v>
      </c>
      <c r="H14" s="37" t="s">
        <v>344</v>
      </c>
      <c r="I14" s="37" t="s">
        <v>395</v>
      </c>
      <c r="J14" s="37" t="s">
        <v>1165</v>
      </c>
      <c r="K14" s="37" t="s">
        <v>532</v>
      </c>
      <c r="L14" s="37"/>
      <c r="M14" s="37"/>
      <c r="N14" s="37"/>
      <c r="O14" s="37"/>
      <c r="P14" s="41">
        <v>40634</v>
      </c>
      <c r="Q14" s="37"/>
      <c r="R14" s="37" t="s">
        <v>166</v>
      </c>
      <c r="S14" s="37" t="s">
        <v>939</v>
      </c>
      <c r="T14" s="37" t="s">
        <v>711</v>
      </c>
      <c r="U14" s="37" t="s">
        <v>711</v>
      </c>
      <c r="V14" s="37" t="str">
        <f>VLOOKUP(U14,Sheet2!A:B,2,FALSE)</f>
        <v>02</v>
      </c>
      <c r="W14" s="40">
        <v>13512737490</v>
      </c>
      <c r="X14" s="37"/>
      <c r="Y14" s="37" t="s">
        <v>1054</v>
      </c>
      <c r="Z14" s="37"/>
      <c r="AA14" s="37"/>
    </row>
    <row r="15" spans="1:27" ht="24.75" customHeight="1">
      <c r="A15" s="39">
        <v>13</v>
      </c>
      <c r="B15" s="42">
        <v>140</v>
      </c>
      <c r="C15" s="37" t="s">
        <v>68</v>
      </c>
      <c r="D15" s="37" t="s">
        <v>737</v>
      </c>
      <c r="E15" s="37" t="s">
        <v>239</v>
      </c>
      <c r="F15" s="37" t="s">
        <v>310</v>
      </c>
      <c r="G15" s="41">
        <v>32568</v>
      </c>
      <c r="H15" s="37" t="s">
        <v>320</v>
      </c>
      <c r="I15" s="37" t="s">
        <v>395</v>
      </c>
      <c r="J15" s="37" t="s">
        <v>420</v>
      </c>
      <c r="K15" s="37" t="s">
        <v>521</v>
      </c>
      <c r="L15" s="37"/>
      <c r="M15" s="37"/>
      <c r="N15" s="37"/>
      <c r="O15" s="37"/>
      <c r="P15" s="41">
        <v>41122</v>
      </c>
      <c r="Q15" s="37"/>
      <c r="R15" s="37" t="s">
        <v>68</v>
      </c>
      <c r="S15" s="37" t="s">
        <v>919</v>
      </c>
      <c r="T15" s="37" t="s">
        <v>702</v>
      </c>
      <c r="U15" s="37" t="s">
        <v>702</v>
      </c>
      <c r="V15" s="37" t="str">
        <f>VLOOKUP(U15,Sheet2!A:B,2,FALSE)</f>
        <v>03</v>
      </c>
      <c r="W15" s="40">
        <v>18320116781</v>
      </c>
      <c r="X15" s="37"/>
      <c r="Y15" s="37" t="s">
        <v>1054</v>
      </c>
      <c r="Z15" s="37"/>
      <c r="AA15" s="37"/>
    </row>
    <row r="16" spans="1:27" ht="24.75" customHeight="1">
      <c r="A16" s="39">
        <v>14</v>
      </c>
      <c r="B16" s="42">
        <v>2</v>
      </c>
      <c r="C16" s="40" t="s">
        <v>88</v>
      </c>
      <c r="D16" s="40" t="s">
        <v>721</v>
      </c>
      <c r="E16" s="40" t="s">
        <v>225</v>
      </c>
      <c r="F16" s="37" t="s">
        <v>310</v>
      </c>
      <c r="G16" s="41">
        <v>31444</v>
      </c>
      <c r="H16" s="40" t="s">
        <v>314</v>
      </c>
      <c r="I16" s="37" t="s">
        <v>396</v>
      </c>
      <c r="J16" s="40" t="s">
        <v>431</v>
      </c>
      <c r="K16" s="40" t="s">
        <v>534</v>
      </c>
      <c r="L16" s="37" t="s">
        <v>821</v>
      </c>
      <c r="M16" s="37" t="s">
        <v>969</v>
      </c>
      <c r="N16" s="37" t="s">
        <v>970</v>
      </c>
      <c r="O16" s="40" t="s">
        <v>607</v>
      </c>
      <c r="P16" s="41">
        <v>39142</v>
      </c>
      <c r="Q16" s="40"/>
      <c r="R16" s="40" t="s">
        <v>88</v>
      </c>
      <c r="S16" s="37" t="s">
        <v>959</v>
      </c>
      <c r="T16" s="37" t="s">
        <v>705</v>
      </c>
      <c r="U16" s="37" t="s">
        <v>705</v>
      </c>
      <c r="V16" s="37" t="str">
        <f>VLOOKUP(U16,Sheet2!A:B,2,FALSE)</f>
        <v>04</v>
      </c>
      <c r="W16" s="40">
        <v>13570426476</v>
      </c>
      <c r="X16" s="37"/>
      <c r="Y16" s="37" t="s">
        <v>1054</v>
      </c>
      <c r="Z16" s="37"/>
      <c r="AA16" s="37"/>
    </row>
    <row r="17" spans="1:27" ht="24.75" customHeight="1">
      <c r="A17" s="39">
        <v>15</v>
      </c>
      <c r="B17" s="42">
        <v>44</v>
      </c>
      <c r="C17" s="37" t="s">
        <v>117</v>
      </c>
      <c r="D17" s="37" t="s">
        <v>725</v>
      </c>
      <c r="E17" s="37" t="s">
        <v>258</v>
      </c>
      <c r="F17" s="37" t="s">
        <v>309</v>
      </c>
      <c r="G17" s="41">
        <v>30376</v>
      </c>
      <c r="H17" s="37" t="s">
        <v>321</v>
      </c>
      <c r="I17" s="37" t="s">
        <v>396</v>
      </c>
      <c r="J17" s="37" t="s">
        <v>407</v>
      </c>
      <c r="K17" s="37" t="s">
        <v>1128</v>
      </c>
      <c r="L17" s="37" t="s">
        <v>821</v>
      </c>
      <c r="M17" s="37" t="s">
        <v>988</v>
      </c>
      <c r="N17" s="37" t="s">
        <v>977</v>
      </c>
      <c r="O17" s="37" t="s">
        <v>582</v>
      </c>
      <c r="P17" s="41">
        <v>38961</v>
      </c>
      <c r="Q17" s="37"/>
      <c r="R17" s="37" t="s">
        <v>117</v>
      </c>
      <c r="S17" s="37" t="s">
        <v>920</v>
      </c>
      <c r="T17" s="37" t="s">
        <v>705</v>
      </c>
      <c r="U17" s="37" t="s">
        <v>705</v>
      </c>
      <c r="V17" s="37" t="str">
        <f>VLOOKUP(U17,Sheet2!A:B,2,FALSE)</f>
        <v>04</v>
      </c>
      <c r="W17" s="40">
        <v>13570569763</v>
      </c>
      <c r="X17" s="37"/>
      <c r="Y17" s="37" t="s">
        <v>1054</v>
      </c>
      <c r="Z17" s="37"/>
      <c r="AA17" s="37"/>
    </row>
    <row r="18" spans="1:27" ht="24.75" customHeight="1">
      <c r="A18" s="39">
        <v>16</v>
      </c>
      <c r="B18" s="42">
        <v>62</v>
      </c>
      <c r="C18" s="37" t="s">
        <v>24</v>
      </c>
      <c r="D18" s="37" t="s">
        <v>726</v>
      </c>
      <c r="E18" s="37" t="s">
        <v>171</v>
      </c>
      <c r="F18" s="37" t="s">
        <v>310</v>
      </c>
      <c r="G18" s="41">
        <v>29465</v>
      </c>
      <c r="H18" s="37" t="s">
        <v>375</v>
      </c>
      <c r="I18" s="37" t="s">
        <v>396</v>
      </c>
      <c r="J18" s="37" t="s">
        <v>404</v>
      </c>
      <c r="K18" s="37" t="s">
        <v>1170</v>
      </c>
      <c r="L18" s="37" t="s">
        <v>821</v>
      </c>
      <c r="M18" s="37" t="s">
        <v>969</v>
      </c>
      <c r="N18" s="37" t="s">
        <v>1002</v>
      </c>
      <c r="O18" s="37" t="s">
        <v>647</v>
      </c>
      <c r="P18" s="41">
        <v>37956</v>
      </c>
      <c r="Q18" s="37"/>
      <c r="R18" s="37" t="s">
        <v>24</v>
      </c>
      <c r="S18" s="37" t="s">
        <v>921</v>
      </c>
      <c r="T18" s="37" t="s">
        <v>705</v>
      </c>
      <c r="U18" s="37" t="s">
        <v>705</v>
      </c>
      <c r="V18" s="37" t="str">
        <f>VLOOKUP(U18,Sheet2!A:B,2,FALSE)</f>
        <v>04</v>
      </c>
      <c r="W18" s="40">
        <v>13632460661</v>
      </c>
      <c r="X18" s="37"/>
      <c r="Y18" s="37" t="s">
        <v>1054</v>
      </c>
      <c r="Z18" s="37"/>
      <c r="AA18" s="37"/>
    </row>
    <row r="19" spans="1:27" ht="24.75" customHeight="1">
      <c r="A19" s="39">
        <v>17</v>
      </c>
      <c r="B19" s="42">
        <v>79</v>
      </c>
      <c r="C19" s="37" t="s">
        <v>36</v>
      </c>
      <c r="D19" s="37" t="s">
        <v>722</v>
      </c>
      <c r="E19" s="37" t="s">
        <v>178</v>
      </c>
      <c r="F19" s="37" t="s">
        <v>310</v>
      </c>
      <c r="G19" s="41">
        <v>32599</v>
      </c>
      <c r="H19" s="37" t="s">
        <v>329</v>
      </c>
      <c r="I19" s="37" t="s">
        <v>395</v>
      </c>
      <c r="J19" s="37" t="s">
        <v>469</v>
      </c>
      <c r="K19" s="37" t="s">
        <v>503</v>
      </c>
      <c r="L19" s="37" t="s">
        <v>821</v>
      </c>
      <c r="M19" s="37" t="s">
        <v>973</v>
      </c>
      <c r="N19" s="37" t="s">
        <v>970</v>
      </c>
      <c r="O19" s="37" t="s">
        <v>1109</v>
      </c>
      <c r="P19" s="41">
        <v>40391</v>
      </c>
      <c r="Q19" s="37"/>
      <c r="R19" s="37" t="s">
        <v>36</v>
      </c>
      <c r="S19" s="37" t="s">
        <v>923</v>
      </c>
      <c r="T19" s="37" t="s">
        <v>705</v>
      </c>
      <c r="U19" s="37" t="s">
        <v>705</v>
      </c>
      <c r="V19" s="37" t="str">
        <f>VLOOKUP(U19,Sheet2!A:B,2,FALSE)</f>
        <v>04</v>
      </c>
      <c r="W19" s="40">
        <v>15920598960</v>
      </c>
      <c r="X19" s="37"/>
      <c r="Y19" s="37" t="s">
        <v>1054</v>
      </c>
      <c r="Z19" s="37"/>
      <c r="AA19" s="37"/>
    </row>
    <row r="20" spans="1:27" ht="24.75" customHeight="1">
      <c r="A20" s="39">
        <v>18</v>
      </c>
      <c r="B20" s="42">
        <v>90</v>
      </c>
      <c r="C20" s="37" t="s">
        <v>43</v>
      </c>
      <c r="D20" s="37" t="s">
        <v>725</v>
      </c>
      <c r="E20" s="37" t="s">
        <v>279</v>
      </c>
      <c r="F20" s="37" t="s">
        <v>310</v>
      </c>
      <c r="G20" s="41">
        <v>32722</v>
      </c>
      <c r="H20" s="37" t="s">
        <v>335</v>
      </c>
      <c r="I20" s="37" t="s">
        <v>395</v>
      </c>
      <c r="J20" s="37" t="s">
        <v>412</v>
      </c>
      <c r="K20" s="37" t="s">
        <v>507</v>
      </c>
      <c r="L20" s="37"/>
      <c r="M20" s="37"/>
      <c r="N20" s="37"/>
      <c r="O20" s="37" t="s">
        <v>596</v>
      </c>
      <c r="P20" s="41">
        <v>41091</v>
      </c>
      <c r="Q20" s="37"/>
      <c r="R20" s="37" t="s">
        <v>43</v>
      </c>
      <c r="S20" s="37" t="s">
        <v>925</v>
      </c>
      <c r="T20" s="37" t="s">
        <v>705</v>
      </c>
      <c r="U20" s="37" t="s">
        <v>705</v>
      </c>
      <c r="V20" s="37" t="str">
        <f>VLOOKUP(U20,Sheet2!A:B,2,FALSE)</f>
        <v>04</v>
      </c>
      <c r="W20" s="40">
        <v>13925006802</v>
      </c>
      <c r="X20" s="37"/>
      <c r="Y20" s="37" t="s">
        <v>1054</v>
      </c>
      <c r="Z20" s="37"/>
      <c r="AA20" s="37"/>
    </row>
    <row r="21" spans="1:27" ht="41.25" customHeight="1">
      <c r="A21" s="39">
        <v>19</v>
      </c>
      <c r="B21" s="42">
        <v>101</v>
      </c>
      <c r="C21" s="37" t="s">
        <v>53</v>
      </c>
      <c r="D21" s="37" t="s">
        <v>723</v>
      </c>
      <c r="E21" s="37" t="s">
        <v>286</v>
      </c>
      <c r="F21" s="37" t="s">
        <v>309</v>
      </c>
      <c r="G21" s="41">
        <v>32234</v>
      </c>
      <c r="H21" s="37" t="s">
        <v>380</v>
      </c>
      <c r="I21" s="37" t="s">
        <v>395</v>
      </c>
      <c r="J21" s="37" t="s">
        <v>411</v>
      </c>
      <c r="K21" s="37" t="s">
        <v>1171</v>
      </c>
      <c r="L21" s="37"/>
      <c r="M21" s="37"/>
      <c r="N21" s="37"/>
      <c r="O21" s="37" t="s">
        <v>605</v>
      </c>
      <c r="P21" s="41">
        <v>40725</v>
      </c>
      <c r="Q21" s="37"/>
      <c r="R21" s="37" t="s">
        <v>53</v>
      </c>
      <c r="S21" s="37" t="s">
        <v>926</v>
      </c>
      <c r="T21" s="37" t="s">
        <v>705</v>
      </c>
      <c r="U21" s="37" t="s">
        <v>705</v>
      </c>
      <c r="V21" s="37" t="str">
        <f>VLOOKUP(U21,Sheet2!A:B,2,FALSE)</f>
        <v>04</v>
      </c>
      <c r="W21" s="40">
        <v>18620504429</v>
      </c>
      <c r="X21" s="37"/>
      <c r="Y21" s="37" t="s">
        <v>1054</v>
      </c>
      <c r="Z21" s="37"/>
      <c r="AA21" s="37"/>
    </row>
    <row r="22" spans="1:27" ht="24.75" customHeight="1">
      <c r="A22" s="39">
        <v>20</v>
      </c>
      <c r="B22" s="42">
        <v>105</v>
      </c>
      <c r="C22" s="37" t="s">
        <v>54</v>
      </c>
      <c r="D22" s="37" t="s">
        <v>736</v>
      </c>
      <c r="E22" s="37" t="s">
        <v>290</v>
      </c>
      <c r="F22" s="37" t="s">
        <v>309</v>
      </c>
      <c r="G22" s="41">
        <v>32325</v>
      </c>
      <c r="H22" s="37" t="s">
        <v>344</v>
      </c>
      <c r="I22" s="37" t="s">
        <v>395</v>
      </c>
      <c r="J22" s="37" t="s">
        <v>411</v>
      </c>
      <c r="K22" s="37" t="s">
        <v>515</v>
      </c>
      <c r="L22" s="37"/>
      <c r="M22" s="37"/>
      <c r="N22" s="37"/>
      <c r="O22" s="37"/>
      <c r="P22" s="41">
        <v>41061</v>
      </c>
      <c r="Q22" s="37"/>
      <c r="R22" s="37" t="s">
        <v>54</v>
      </c>
      <c r="S22" s="37" t="s">
        <v>927</v>
      </c>
      <c r="T22" s="37" t="s">
        <v>787</v>
      </c>
      <c r="U22" s="37" t="s">
        <v>705</v>
      </c>
      <c r="V22" s="37" t="str">
        <f>VLOOKUP(U22,Sheet2!A:B,2,FALSE)</f>
        <v>04</v>
      </c>
      <c r="W22" s="40">
        <v>15975502708</v>
      </c>
      <c r="X22" s="37"/>
      <c r="Y22" s="37" t="s">
        <v>1054</v>
      </c>
      <c r="Z22" s="37"/>
      <c r="AA22" s="37"/>
    </row>
    <row r="23" spans="1:27" ht="24.75" customHeight="1">
      <c r="A23" s="39">
        <v>21</v>
      </c>
      <c r="B23" s="42">
        <v>129</v>
      </c>
      <c r="C23" s="37" t="s">
        <v>156</v>
      </c>
      <c r="D23" s="37" t="s">
        <v>726</v>
      </c>
      <c r="E23" s="37" t="s">
        <v>298</v>
      </c>
      <c r="F23" s="37" t="s">
        <v>309</v>
      </c>
      <c r="G23" s="41">
        <v>29587</v>
      </c>
      <c r="H23" s="37" t="s">
        <v>387</v>
      </c>
      <c r="I23" s="37" t="s">
        <v>394</v>
      </c>
      <c r="J23" s="37" t="s">
        <v>484</v>
      </c>
      <c r="K23" s="37" t="s">
        <v>569</v>
      </c>
      <c r="L23" s="37" t="s">
        <v>397</v>
      </c>
      <c r="M23" s="37" t="s">
        <v>1021</v>
      </c>
      <c r="N23" s="37" t="s">
        <v>1022</v>
      </c>
      <c r="O23" s="37" t="s">
        <v>672</v>
      </c>
      <c r="P23" s="41">
        <v>37347</v>
      </c>
      <c r="Q23" s="37"/>
      <c r="R23" s="37" t="s">
        <v>156</v>
      </c>
      <c r="S23" s="37" t="s">
        <v>928</v>
      </c>
      <c r="T23" s="37" t="s">
        <v>791</v>
      </c>
      <c r="U23" s="37" t="s">
        <v>705</v>
      </c>
      <c r="V23" s="37" t="str">
        <f>VLOOKUP(U23,Sheet2!A:B,2,FALSE)</f>
        <v>04</v>
      </c>
      <c r="W23" s="40">
        <v>15602213226</v>
      </c>
      <c r="X23" s="37"/>
      <c r="Y23" s="37" t="s">
        <v>1054</v>
      </c>
      <c r="Z23" s="37"/>
      <c r="AA23" s="37"/>
    </row>
    <row r="24" spans="1:27" ht="24.75" customHeight="1">
      <c r="A24" s="39">
        <v>22</v>
      </c>
      <c r="B24" s="42">
        <v>132</v>
      </c>
      <c r="C24" s="37" t="s">
        <v>158</v>
      </c>
      <c r="D24" s="37" t="s">
        <v>723</v>
      </c>
      <c r="E24" s="37" t="s">
        <v>301</v>
      </c>
      <c r="F24" s="37" t="s">
        <v>310</v>
      </c>
      <c r="G24" s="41">
        <v>30164</v>
      </c>
      <c r="H24" s="37" t="s">
        <v>316</v>
      </c>
      <c r="I24" s="37" t="s">
        <v>1160</v>
      </c>
      <c r="J24" s="37" t="s">
        <v>400</v>
      </c>
      <c r="K24" s="37" t="s">
        <v>495</v>
      </c>
      <c r="L24" s="37" t="s">
        <v>397</v>
      </c>
      <c r="M24" s="37" t="s">
        <v>998</v>
      </c>
      <c r="N24" s="37" t="s">
        <v>977</v>
      </c>
      <c r="O24" s="37" t="s">
        <v>585</v>
      </c>
      <c r="P24" s="41">
        <v>37135</v>
      </c>
      <c r="Q24" s="37"/>
      <c r="R24" s="37" t="s">
        <v>158</v>
      </c>
      <c r="S24" s="37" t="s">
        <v>929</v>
      </c>
      <c r="T24" s="37" t="s">
        <v>791</v>
      </c>
      <c r="U24" s="37" t="s">
        <v>705</v>
      </c>
      <c r="V24" s="37" t="str">
        <f>VLOOKUP(U24,Sheet2!A:B,2,FALSE)</f>
        <v>04</v>
      </c>
      <c r="W24" s="40">
        <v>13922306419</v>
      </c>
      <c r="X24" s="37"/>
      <c r="Y24" s="37" t="s">
        <v>1054</v>
      </c>
      <c r="Z24" s="37"/>
      <c r="AA24" s="37"/>
    </row>
    <row r="25" spans="1:27" ht="24.75" customHeight="1">
      <c r="A25" s="39">
        <v>23</v>
      </c>
      <c r="B25" s="42">
        <v>137</v>
      </c>
      <c r="C25" s="37" t="s">
        <v>65</v>
      </c>
      <c r="D25" s="37" t="s">
        <v>722</v>
      </c>
      <c r="E25" s="37" t="s">
        <v>304</v>
      </c>
      <c r="F25" s="37" t="s">
        <v>310</v>
      </c>
      <c r="G25" s="41">
        <v>32752</v>
      </c>
      <c r="H25" s="37" t="s">
        <v>316</v>
      </c>
      <c r="I25" s="37" t="s">
        <v>396</v>
      </c>
      <c r="J25" s="37" t="s">
        <v>487</v>
      </c>
      <c r="K25" s="37" t="s">
        <v>570</v>
      </c>
      <c r="L25" s="37" t="s">
        <v>397</v>
      </c>
      <c r="M25" s="37" t="s">
        <v>969</v>
      </c>
      <c r="N25" s="37" t="s">
        <v>977</v>
      </c>
      <c r="O25" s="37"/>
      <c r="P25" s="41">
        <v>39539</v>
      </c>
      <c r="Q25" s="37"/>
      <c r="R25" s="37" t="s">
        <v>65</v>
      </c>
      <c r="S25" s="37" t="s">
        <v>930</v>
      </c>
      <c r="T25" s="37" t="s">
        <v>791</v>
      </c>
      <c r="U25" s="37" t="s">
        <v>705</v>
      </c>
      <c r="V25" s="37" t="str">
        <f>VLOOKUP(U25,Sheet2!A:B,2,FALSE)</f>
        <v>04</v>
      </c>
      <c r="W25" s="40">
        <v>13560110825</v>
      </c>
      <c r="X25" s="37"/>
      <c r="Y25" s="37" t="s">
        <v>1054</v>
      </c>
      <c r="Z25" s="37"/>
      <c r="AA25" s="37"/>
    </row>
    <row r="26" spans="1:27" ht="24.75" customHeight="1">
      <c r="A26" s="39">
        <v>24</v>
      </c>
      <c r="B26" s="42">
        <v>152</v>
      </c>
      <c r="C26" s="37" t="s">
        <v>76</v>
      </c>
      <c r="D26" s="37" t="s">
        <v>723</v>
      </c>
      <c r="E26" s="37" t="s">
        <v>215</v>
      </c>
      <c r="F26" s="37" t="s">
        <v>310</v>
      </c>
      <c r="G26" s="41">
        <v>32660</v>
      </c>
      <c r="H26" s="37" t="s">
        <v>316</v>
      </c>
      <c r="I26" s="37" t="s">
        <v>395</v>
      </c>
      <c r="J26" s="37" t="s">
        <v>428</v>
      </c>
      <c r="K26" s="37" t="s">
        <v>527</v>
      </c>
      <c r="L26" s="37"/>
      <c r="M26" s="37"/>
      <c r="N26" s="37"/>
      <c r="O26" s="37"/>
      <c r="P26" s="41">
        <v>41091</v>
      </c>
      <c r="Q26" s="37"/>
      <c r="R26" s="37" t="s">
        <v>76</v>
      </c>
      <c r="S26" s="37" t="s">
        <v>931</v>
      </c>
      <c r="T26" s="37" t="s">
        <v>705</v>
      </c>
      <c r="U26" s="37" t="s">
        <v>705</v>
      </c>
      <c r="V26" s="37" t="str">
        <f>VLOOKUP(U26,Sheet2!A:B,2,FALSE)</f>
        <v>04</v>
      </c>
      <c r="W26" s="40">
        <v>15018454372</v>
      </c>
      <c r="X26" s="37"/>
      <c r="Y26" s="37" t="s">
        <v>1054</v>
      </c>
      <c r="Z26" s="37"/>
      <c r="AA26" s="37"/>
    </row>
    <row r="27" spans="1:27" ht="45" customHeight="1">
      <c r="A27" s="39">
        <v>25</v>
      </c>
      <c r="B27" s="42"/>
      <c r="C27" s="37"/>
      <c r="D27" s="37" t="s">
        <v>1042</v>
      </c>
      <c r="E27" s="37" t="s">
        <v>1119</v>
      </c>
      <c r="F27" s="37" t="s">
        <v>309</v>
      </c>
      <c r="G27" s="41">
        <v>31264</v>
      </c>
      <c r="H27" s="37"/>
      <c r="I27" s="37" t="s">
        <v>826</v>
      </c>
      <c r="J27" s="37" t="s">
        <v>1120</v>
      </c>
      <c r="K27" s="37" t="s">
        <v>1121</v>
      </c>
      <c r="L27" s="37" t="s">
        <v>821</v>
      </c>
      <c r="M27" s="37" t="s">
        <v>1122</v>
      </c>
      <c r="N27" s="37" t="s">
        <v>1123</v>
      </c>
      <c r="O27" s="37"/>
      <c r="P27" s="41">
        <v>39755</v>
      </c>
      <c r="Q27" s="37"/>
      <c r="R27" s="37"/>
      <c r="S27" s="37" t="s">
        <v>1125</v>
      </c>
      <c r="T27" s="37"/>
      <c r="U27" s="37" t="s">
        <v>1124</v>
      </c>
      <c r="V27" s="37"/>
      <c r="W27" s="46" t="s">
        <v>1126</v>
      </c>
      <c r="X27" s="37"/>
      <c r="Y27" s="37"/>
      <c r="Z27" s="37"/>
      <c r="AA27" s="37"/>
    </row>
    <row r="28" spans="1:27" ht="24.75" customHeight="1">
      <c r="A28" s="39">
        <v>26</v>
      </c>
      <c r="B28" s="42">
        <v>108</v>
      </c>
      <c r="C28" s="37" t="s">
        <v>145</v>
      </c>
      <c r="D28" s="37" t="s">
        <v>724</v>
      </c>
      <c r="E28" s="37" t="s">
        <v>192</v>
      </c>
      <c r="F28" s="37" t="s">
        <v>309</v>
      </c>
      <c r="G28" s="41">
        <v>31638</v>
      </c>
      <c r="H28" s="37" t="s">
        <v>314</v>
      </c>
      <c r="I28" s="37" t="s">
        <v>395</v>
      </c>
      <c r="J28" s="37" t="s">
        <v>476</v>
      </c>
      <c r="K28" s="37" t="s">
        <v>561</v>
      </c>
      <c r="L28" s="37"/>
      <c r="M28" s="37"/>
      <c r="N28" s="37"/>
      <c r="O28" s="37"/>
      <c r="P28" s="41">
        <v>40360</v>
      </c>
      <c r="Q28" s="37"/>
      <c r="R28" s="37" t="s">
        <v>145</v>
      </c>
      <c r="S28" s="37" t="s">
        <v>836</v>
      </c>
      <c r="T28" s="37" t="s">
        <v>760</v>
      </c>
      <c r="U28" s="37" t="s">
        <v>760</v>
      </c>
      <c r="V28" s="37" t="str">
        <f>VLOOKUP(U28,Sheet2!A:B,2,FALSE)</f>
        <v>05</v>
      </c>
      <c r="W28" s="40">
        <v>13268116536</v>
      </c>
      <c r="X28" s="37"/>
      <c r="Y28" s="37" t="s">
        <v>1054</v>
      </c>
      <c r="Z28" s="37"/>
      <c r="AA28" s="37"/>
    </row>
    <row r="29" spans="1:27" ht="24.75" customHeight="1">
      <c r="A29" s="39">
        <v>27</v>
      </c>
      <c r="B29" s="42">
        <v>149</v>
      </c>
      <c r="C29" s="37" t="s">
        <v>74</v>
      </c>
      <c r="D29" s="37" t="s">
        <v>721</v>
      </c>
      <c r="E29" s="37" t="s">
        <v>213</v>
      </c>
      <c r="F29" s="37" t="s">
        <v>310</v>
      </c>
      <c r="G29" s="41">
        <v>32933</v>
      </c>
      <c r="H29" s="37" t="s">
        <v>356</v>
      </c>
      <c r="I29" s="37" t="s">
        <v>396</v>
      </c>
      <c r="J29" s="37" t="s">
        <v>426</v>
      </c>
      <c r="K29" s="48" t="s">
        <v>525</v>
      </c>
      <c r="L29" s="37"/>
      <c r="M29" s="37"/>
      <c r="N29" s="37"/>
      <c r="O29" s="37"/>
      <c r="P29" s="41">
        <v>41061</v>
      </c>
      <c r="Q29" s="37"/>
      <c r="R29" s="37" t="s">
        <v>74</v>
      </c>
      <c r="S29" s="48" t="s">
        <v>756</v>
      </c>
      <c r="T29" s="37" t="s">
        <v>807</v>
      </c>
      <c r="U29" s="37" t="s">
        <v>809</v>
      </c>
      <c r="V29" s="37" t="str">
        <f>VLOOKUP(U29,Sheet2!A:B,2,FALSE)</f>
        <v>05</v>
      </c>
      <c r="W29" s="40">
        <v>13288669160</v>
      </c>
      <c r="X29" s="37"/>
      <c r="Y29" s="37" t="s">
        <v>1054</v>
      </c>
      <c r="Z29" s="37"/>
      <c r="AA29" s="37"/>
    </row>
    <row r="30" spans="1:27" ht="24.75" customHeight="1">
      <c r="A30" s="39">
        <v>28</v>
      </c>
      <c r="B30" s="43">
        <v>168</v>
      </c>
      <c r="C30" s="37" t="s">
        <v>1049</v>
      </c>
      <c r="D30" s="37" t="s">
        <v>744</v>
      </c>
      <c r="E30" s="39" t="s">
        <v>1046</v>
      </c>
      <c r="F30" s="39" t="s">
        <v>1047</v>
      </c>
      <c r="G30" s="41">
        <v>31168</v>
      </c>
      <c r="H30" s="37" t="s">
        <v>1034</v>
      </c>
      <c r="I30" s="37" t="s">
        <v>823</v>
      </c>
      <c r="J30" s="37" t="s">
        <v>1048</v>
      </c>
      <c r="K30" s="48" t="s">
        <v>1033</v>
      </c>
      <c r="L30" s="37"/>
      <c r="M30" s="37"/>
      <c r="N30" s="37"/>
      <c r="O30" s="37" t="s">
        <v>1052</v>
      </c>
      <c r="P30" s="41">
        <v>39630</v>
      </c>
      <c r="Q30" s="37"/>
      <c r="R30" s="37"/>
      <c r="S30" s="48" t="s">
        <v>1050</v>
      </c>
      <c r="T30" s="37"/>
      <c r="U30" s="37" t="s">
        <v>809</v>
      </c>
      <c r="V30" s="37" t="str">
        <f>VLOOKUP(U30,Sheet2!A:B,2,FALSE)</f>
        <v>05</v>
      </c>
      <c r="W30" s="44" t="s">
        <v>1051</v>
      </c>
      <c r="X30" s="37"/>
      <c r="Y30" s="37" t="s">
        <v>1054</v>
      </c>
      <c r="Z30" s="37"/>
      <c r="AA30" s="37"/>
    </row>
    <row r="31" spans="1:27" ht="24.75" customHeight="1">
      <c r="A31" s="39">
        <v>29</v>
      </c>
      <c r="B31" s="42">
        <v>128</v>
      </c>
      <c r="C31" s="37" t="s">
        <v>64</v>
      </c>
      <c r="D31" s="37" t="s">
        <v>721</v>
      </c>
      <c r="E31" s="37" t="s">
        <v>297</v>
      </c>
      <c r="F31" s="37" t="s">
        <v>310</v>
      </c>
      <c r="G31" s="41">
        <v>31413</v>
      </c>
      <c r="H31" s="37" t="s">
        <v>317</v>
      </c>
      <c r="I31" s="37" t="s">
        <v>396</v>
      </c>
      <c r="J31" s="37" t="s">
        <v>483</v>
      </c>
      <c r="K31" s="48" t="s">
        <v>1033</v>
      </c>
      <c r="L31" s="37"/>
      <c r="M31" s="37"/>
      <c r="N31" s="37"/>
      <c r="O31" s="37" t="s">
        <v>671</v>
      </c>
      <c r="P31" s="41">
        <v>39539</v>
      </c>
      <c r="Q31" s="37"/>
      <c r="R31" s="37" t="s">
        <v>64</v>
      </c>
      <c r="S31" s="48" t="s">
        <v>808</v>
      </c>
      <c r="T31" s="37" t="s">
        <v>810</v>
      </c>
      <c r="U31" s="37" t="s">
        <v>811</v>
      </c>
      <c r="V31" s="37" t="str">
        <f>VLOOKUP(U31,Sheet2!A:B,2,FALSE)</f>
        <v>05</v>
      </c>
      <c r="W31" s="40">
        <v>13533237684</v>
      </c>
      <c r="X31" s="37"/>
      <c r="Y31" s="37" t="s">
        <v>1054</v>
      </c>
      <c r="Z31" s="37"/>
      <c r="AA31" s="37"/>
    </row>
    <row r="32" spans="1:27" ht="24.75" customHeight="1">
      <c r="A32" s="39">
        <v>30</v>
      </c>
      <c r="B32" s="42">
        <v>138</v>
      </c>
      <c r="C32" s="37" t="s">
        <v>66</v>
      </c>
      <c r="D32" s="37" t="s">
        <v>722</v>
      </c>
      <c r="E32" s="37" t="s">
        <v>305</v>
      </c>
      <c r="F32" s="37" t="s">
        <v>310</v>
      </c>
      <c r="G32" s="41">
        <v>30803</v>
      </c>
      <c r="H32" s="37" t="s">
        <v>391</v>
      </c>
      <c r="I32" s="37" t="s">
        <v>396</v>
      </c>
      <c r="J32" s="37" t="s">
        <v>488</v>
      </c>
      <c r="K32" s="48" t="s">
        <v>505</v>
      </c>
      <c r="L32" s="37" t="s">
        <v>397</v>
      </c>
      <c r="M32" s="37" t="s">
        <v>969</v>
      </c>
      <c r="N32" s="37" t="s">
        <v>496</v>
      </c>
      <c r="O32" s="37" t="s">
        <v>675</v>
      </c>
      <c r="P32" s="41" t="s">
        <v>699</v>
      </c>
      <c r="Q32" s="37"/>
      <c r="R32" s="37" t="s">
        <v>66</v>
      </c>
      <c r="S32" s="48" t="s">
        <v>859</v>
      </c>
      <c r="T32" s="37" t="s">
        <v>813</v>
      </c>
      <c r="U32" s="37" t="s">
        <v>814</v>
      </c>
      <c r="V32" s="37" t="str">
        <f>VLOOKUP(U32,Sheet2!A:B,2,FALSE)</f>
        <v>05</v>
      </c>
      <c r="W32" s="40">
        <v>13580481288</v>
      </c>
      <c r="X32" s="37"/>
      <c r="Y32" s="37" t="s">
        <v>1054</v>
      </c>
      <c r="Z32" s="37"/>
      <c r="AA32" s="37"/>
    </row>
    <row r="33" spans="1:27" ht="24.75" customHeight="1">
      <c r="A33" s="39">
        <v>31</v>
      </c>
      <c r="B33" s="42">
        <v>17</v>
      </c>
      <c r="C33" s="37" t="s">
        <v>97</v>
      </c>
      <c r="D33" s="37" t="s">
        <v>726</v>
      </c>
      <c r="E33" s="37" t="s">
        <v>236</v>
      </c>
      <c r="F33" s="37" t="s">
        <v>310</v>
      </c>
      <c r="G33" s="41">
        <v>31128</v>
      </c>
      <c r="H33" s="37" t="s">
        <v>365</v>
      </c>
      <c r="I33" s="37" t="s">
        <v>394</v>
      </c>
      <c r="J33" s="37" t="s">
        <v>440</v>
      </c>
      <c r="K33" s="48" t="s">
        <v>539</v>
      </c>
      <c r="L33" s="37" t="s">
        <v>396</v>
      </c>
      <c r="M33" s="37" t="s">
        <v>976</v>
      </c>
      <c r="N33" s="37" t="s">
        <v>977</v>
      </c>
      <c r="O33" s="37"/>
      <c r="P33" s="41">
        <v>38139</v>
      </c>
      <c r="Q33" s="37"/>
      <c r="R33" s="37" t="s">
        <v>97</v>
      </c>
      <c r="S33" s="48" t="s">
        <v>855</v>
      </c>
      <c r="T33" s="37" t="s">
        <v>797</v>
      </c>
      <c r="U33" s="37" t="s">
        <v>798</v>
      </c>
      <c r="V33" s="37" t="str">
        <f>VLOOKUP(U33,Sheet2!A:B,2,FALSE)</f>
        <v>05</v>
      </c>
      <c r="W33" s="40">
        <v>15989110618</v>
      </c>
      <c r="X33" s="37"/>
      <c r="Y33" s="37" t="s">
        <v>1055</v>
      </c>
      <c r="Z33" s="37"/>
      <c r="AA33" s="37"/>
    </row>
    <row r="34" spans="1:27" ht="24.75" customHeight="1">
      <c r="A34" s="39">
        <v>32</v>
      </c>
      <c r="B34" s="42">
        <v>19</v>
      </c>
      <c r="C34" s="37" t="s">
        <v>16</v>
      </c>
      <c r="D34" s="37" t="s">
        <v>722</v>
      </c>
      <c r="E34" s="37" t="s">
        <v>238</v>
      </c>
      <c r="F34" s="37" t="s">
        <v>309</v>
      </c>
      <c r="G34" s="41">
        <v>30834</v>
      </c>
      <c r="H34" s="37" t="s">
        <v>316</v>
      </c>
      <c r="I34" s="37" t="s">
        <v>395</v>
      </c>
      <c r="J34" s="37" t="s">
        <v>442</v>
      </c>
      <c r="K34" s="37" t="s">
        <v>1040</v>
      </c>
      <c r="L34" s="37"/>
      <c r="M34" s="37"/>
      <c r="N34" s="37"/>
      <c r="O34" s="37" t="s">
        <v>605</v>
      </c>
      <c r="P34" s="41">
        <v>39295</v>
      </c>
      <c r="Q34" s="37"/>
      <c r="R34" s="37" t="s">
        <v>16</v>
      </c>
      <c r="S34" s="37" t="s">
        <v>907</v>
      </c>
      <c r="T34" s="37" t="s">
        <v>710</v>
      </c>
      <c r="U34" s="37" t="s">
        <v>710</v>
      </c>
      <c r="V34" s="37" t="str">
        <f>VLOOKUP(U34,Sheet2!A:B,2,FALSE)</f>
        <v>05</v>
      </c>
      <c r="W34" s="40">
        <v>13824476989</v>
      </c>
      <c r="X34" s="37"/>
      <c r="Y34" s="37" t="s">
        <v>1054</v>
      </c>
      <c r="Z34" s="37"/>
      <c r="AA34" s="37"/>
    </row>
    <row r="35" spans="1:27" ht="24.75" customHeight="1">
      <c r="A35" s="39">
        <v>33</v>
      </c>
      <c r="B35" s="42">
        <v>33</v>
      </c>
      <c r="C35" s="37" t="s">
        <v>108</v>
      </c>
      <c r="D35" s="37" t="s">
        <v>379</v>
      </c>
      <c r="E35" s="37" t="s">
        <v>248</v>
      </c>
      <c r="F35" s="37" t="s">
        <v>309</v>
      </c>
      <c r="G35" s="41">
        <v>29677</v>
      </c>
      <c r="H35" s="37" t="s">
        <v>319</v>
      </c>
      <c r="I35" s="37" t="s">
        <v>395</v>
      </c>
      <c r="J35" s="37" t="s">
        <v>451</v>
      </c>
      <c r="K35" s="37" t="s">
        <v>514</v>
      </c>
      <c r="L35" s="37"/>
      <c r="M35" s="37"/>
      <c r="N35" s="37"/>
      <c r="O35" s="37" t="s">
        <v>579</v>
      </c>
      <c r="P35" s="41">
        <v>38534</v>
      </c>
      <c r="Q35" s="37"/>
      <c r="R35" s="37" t="s">
        <v>108</v>
      </c>
      <c r="S35" s="37" t="s">
        <v>908</v>
      </c>
      <c r="T35" s="37" t="s">
        <v>776</v>
      </c>
      <c r="U35" s="37" t="s">
        <v>710</v>
      </c>
      <c r="V35" s="37" t="str">
        <f>VLOOKUP(U35,Sheet2!A:B,2,FALSE)</f>
        <v>05</v>
      </c>
      <c r="W35" s="40">
        <v>13602434980</v>
      </c>
      <c r="X35" s="37"/>
      <c r="Y35" s="37" t="s">
        <v>1054</v>
      </c>
      <c r="Z35" s="37"/>
      <c r="AA35" s="37"/>
    </row>
    <row r="36" spans="1:27" ht="24.75" customHeight="1">
      <c r="A36" s="39">
        <v>34</v>
      </c>
      <c r="B36" s="42">
        <v>41</v>
      </c>
      <c r="C36" s="37" t="s">
        <v>21</v>
      </c>
      <c r="D36" s="37" t="s">
        <v>726</v>
      </c>
      <c r="E36" s="37" t="s">
        <v>255</v>
      </c>
      <c r="F36" s="37" t="s">
        <v>309</v>
      </c>
      <c r="G36" s="41">
        <v>29373</v>
      </c>
      <c r="H36" s="37" t="s">
        <v>373</v>
      </c>
      <c r="I36" s="37" t="s">
        <v>1172</v>
      </c>
      <c r="J36" s="37" t="s">
        <v>456</v>
      </c>
      <c r="K36" s="37" t="s">
        <v>546</v>
      </c>
      <c r="L36" s="37"/>
      <c r="M36" s="37"/>
      <c r="N36" s="37"/>
      <c r="O36" s="37" t="s">
        <v>581</v>
      </c>
      <c r="P36" s="41" t="s">
        <v>681</v>
      </c>
      <c r="Q36" s="37"/>
      <c r="R36" s="37" t="s">
        <v>21</v>
      </c>
      <c r="S36" s="37" t="s">
        <v>909</v>
      </c>
      <c r="T36" s="37" t="s">
        <v>776</v>
      </c>
      <c r="U36" s="37" t="s">
        <v>710</v>
      </c>
      <c r="V36" s="37" t="str">
        <f>VLOOKUP(U36,Sheet2!A:B,2,FALSE)</f>
        <v>05</v>
      </c>
      <c r="W36" s="40">
        <v>15113831720</v>
      </c>
      <c r="X36" s="37"/>
      <c r="Y36" s="37" t="s">
        <v>1054</v>
      </c>
      <c r="Z36" s="37"/>
      <c r="AA36" s="37"/>
    </row>
    <row r="37" spans="1:27" ht="24.75" customHeight="1">
      <c r="A37" s="39">
        <v>35</v>
      </c>
      <c r="B37" s="42">
        <v>133</v>
      </c>
      <c r="C37" s="37" t="s">
        <v>159</v>
      </c>
      <c r="D37" s="37" t="s">
        <v>728</v>
      </c>
      <c r="E37" s="37" t="s">
        <v>204</v>
      </c>
      <c r="F37" s="37" t="s">
        <v>309</v>
      </c>
      <c r="G37" s="41">
        <v>30621</v>
      </c>
      <c r="H37" s="37" t="s">
        <v>389</v>
      </c>
      <c r="I37" s="37" t="s">
        <v>395</v>
      </c>
      <c r="J37" s="37" t="s">
        <v>486</v>
      </c>
      <c r="K37" s="37" t="s">
        <v>514</v>
      </c>
      <c r="L37" s="37"/>
      <c r="M37" s="37"/>
      <c r="N37" s="37"/>
      <c r="O37" s="37" t="s">
        <v>605</v>
      </c>
      <c r="P37" s="41">
        <v>38899</v>
      </c>
      <c r="Q37" s="37"/>
      <c r="R37" s="37" t="s">
        <v>159</v>
      </c>
      <c r="S37" s="37" t="s">
        <v>911</v>
      </c>
      <c r="T37" s="37" t="s">
        <v>776</v>
      </c>
      <c r="U37" s="37" t="s">
        <v>710</v>
      </c>
      <c r="V37" s="37" t="str">
        <f>VLOOKUP(U37,Sheet2!A:B,2,FALSE)</f>
        <v>05</v>
      </c>
      <c r="W37" s="40">
        <v>13760735592</v>
      </c>
      <c r="X37" s="37"/>
      <c r="Y37" s="37" t="s">
        <v>1054</v>
      </c>
      <c r="Z37" s="37"/>
      <c r="AA37" s="37"/>
    </row>
    <row r="38" spans="1:27" ht="24.75" customHeight="1">
      <c r="A38" s="39">
        <v>36</v>
      </c>
      <c r="B38" s="42">
        <v>102</v>
      </c>
      <c r="C38" s="37" t="s">
        <v>141</v>
      </c>
      <c r="D38" s="37" t="s">
        <v>722</v>
      </c>
      <c r="E38" s="37" t="s">
        <v>287</v>
      </c>
      <c r="F38" s="37" t="s">
        <v>309</v>
      </c>
      <c r="G38" s="41">
        <v>30916</v>
      </c>
      <c r="H38" s="37" t="s">
        <v>381</v>
      </c>
      <c r="I38" s="37" t="s">
        <v>395</v>
      </c>
      <c r="J38" s="37" t="s">
        <v>417</v>
      </c>
      <c r="K38" s="37" t="s">
        <v>514</v>
      </c>
      <c r="L38" s="37"/>
      <c r="M38" s="37"/>
      <c r="N38" s="37"/>
      <c r="O38" s="37" t="s">
        <v>655</v>
      </c>
      <c r="P38" s="41">
        <v>39661</v>
      </c>
      <c r="Q38" s="37"/>
      <c r="R38" s="37" t="s">
        <v>141</v>
      </c>
      <c r="S38" s="37" t="s">
        <v>912</v>
      </c>
      <c r="T38" s="37" t="s">
        <v>716</v>
      </c>
      <c r="U38" s="37" t="s">
        <v>716</v>
      </c>
      <c r="V38" s="37" t="str">
        <f>VLOOKUP(U38,Sheet2!A:B,2,FALSE)</f>
        <v>06</v>
      </c>
      <c r="W38" s="40">
        <v>13798160005</v>
      </c>
      <c r="X38" s="37"/>
      <c r="Y38" s="37" t="s">
        <v>1054</v>
      </c>
      <c r="Z38" s="37"/>
      <c r="AA38" s="37"/>
    </row>
    <row r="39" spans="1:27" ht="24.75" customHeight="1">
      <c r="A39" s="39">
        <v>37</v>
      </c>
      <c r="B39" s="42">
        <v>125</v>
      </c>
      <c r="C39" s="37" t="s">
        <v>63</v>
      </c>
      <c r="D39" s="37" t="s">
        <v>722</v>
      </c>
      <c r="E39" s="37" t="s">
        <v>202</v>
      </c>
      <c r="F39" s="37" t="s">
        <v>309</v>
      </c>
      <c r="G39" s="41">
        <v>32442</v>
      </c>
      <c r="H39" s="37" t="s">
        <v>386</v>
      </c>
      <c r="I39" s="37" t="s">
        <v>395</v>
      </c>
      <c r="J39" s="37" t="s">
        <v>482</v>
      </c>
      <c r="K39" s="37" t="s">
        <v>568</v>
      </c>
      <c r="L39" s="37"/>
      <c r="M39" s="37"/>
      <c r="N39" s="37"/>
      <c r="O39" s="37" t="s">
        <v>604</v>
      </c>
      <c r="P39" s="41">
        <v>40725</v>
      </c>
      <c r="Q39" s="37"/>
      <c r="R39" s="37" t="s">
        <v>63</v>
      </c>
      <c r="S39" s="37" t="s">
        <v>913</v>
      </c>
      <c r="T39" s="37" t="s">
        <v>790</v>
      </c>
      <c r="U39" s="37" t="s">
        <v>716</v>
      </c>
      <c r="V39" s="37" t="str">
        <f>VLOOKUP(U39,Sheet2!A:B,2,FALSE)</f>
        <v>06</v>
      </c>
      <c r="W39" s="40">
        <v>18664614173</v>
      </c>
      <c r="X39" s="37"/>
      <c r="Y39" s="37" t="s">
        <v>1054</v>
      </c>
      <c r="Z39" s="37"/>
      <c r="AA39" s="37"/>
    </row>
    <row r="40" spans="1:27" ht="24.75" customHeight="1">
      <c r="A40" s="39">
        <v>38</v>
      </c>
      <c r="B40" s="42">
        <v>130</v>
      </c>
      <c r="C40" s="37" t="s">
        <v>63</v>
      </c>
      <c r="D40" s="37" t="s">
        <v>722</v>
      </c>
      <c r="E40" s="37" t="s">
        <v>299</v>
      </c>
      <c r="F40" s="37" t="s">
        <v>309</v>
      </c>
      <c r="G40" s="41">
        <v>32112</v>
      </c>
      <c r="H40" s="37" t="s">
        <v>388</v>
      </c>
      <c r="I40" s="37" t="s">
        <v>395</v>
      </c>
      <c r="J40" s="37" t="s">
        <v>485</v>
      </c>
      <c r="K40" s="37" t="s">
        <v>514</v>
      </c>
      <c r="L40" s="37"/>
      <c r="M40" s="37"/>
      <c r="N40" s="37"/>
      <c r="O40" s="37" t="s">
        <v>605</v>
      </c>
      <c r="P40" s="41">
        <v>40725</v>
      </c>
      <c r="Q40" s="37"/>
      <c r="R40" s="37" t="s">
        <v>63</v>
      </c>
      <c r="S40" s="37" t="s">
        <v>913</v>
      </c>
      <c r="T40" s="37" t="s">
        <v>792</v>
      </c>
      <c r="U40" s="37" t="s">
        <v>716</v>
      </c>
      <c r="V40" s="37" t="str">
        <f>VLOOKUP(U40,Sheet2!A:B,2,FALSE)</f>
        <v>06</v>
      </c>
      <c r="W40" s="40">
        <v>13926083220</v>
      </c>
      <c r="X40" s="37"/>
      <c r="Y40" s="37" t="s">
        <v>1054</v>
      </c>
      <c r="Z40" s="37"/>
      <c r="AA40" s="37"/>
    </row>
    <row r="41" spans="1:27" ht="24.75" customHeight="1">
      <c r="A41" s="39">
        <v>39</v>
      </c>
      <c r="B41" s="42">
        <v>110</v>
      </c>
      <c r="C41" s="37" t="s">
        <v>57</v>
      </c>
      <c r="D41" s="37" t="s">
        <v>379</v>
      </c>
      <c r="E41" s="37" t="s">
        <v>829</v>
      </c>
      <c r="F41" s="37" t="s">
        <v>309</v>
      </c>
      <c r="G41" s="41">
        <v>31898</v>
      </c>
      <c r="H41" s="37" t="s">
        <v>828</v>
      </c>
      <c r="I41" s="37" t="s">
        <v>822</v>
      </c>
      <c r="J41" s="37" t="s">
        <v>418</v>
      </c>
      <c r="K41" s="37" t="s">
        <v>516</v>
      </c>
      <c r="L41" s="37" t="s">
        <v>821</v>
      </c>
      <c r="M41" s="37" t="s">
        <v>1016</v>
      </c>
      <c r="N41" s="37" t="s">
        <v>1017</v>
      </c>
      <c r="O41" s="37" t="s">
        <v>516</v>
      </c>
      <c r="P41" s="41">
        <v>39326</v>
      </c>
      <c r="Q41" s="37"/>
      <c r="R41" s="37" t="s">
        <v>57</v>
      </c>
      <c r="S41" s="37" t="s">
        <v>851</v>
      </c>
      <c r="T41" s="37" t="s">
        <v>717</v>
      </c>
      <c r="U41" s="37" t="s">
        <v>717</v>
      </c>
      <c r="V41" s="37" t="str">
        <f>VLOOKUP(U41,Sheet2!A:B,2,FALSE)</f>
        <v>07</v>
      </c>
      <c r="W41" s="40">
        <v>13533536810</v>
      </c>
      <c r="X41" s="37"/>
      <c r="Y41" s="37" t="s">
        <v>1054</v>
      </c>
      <c r="Z41" s="37"/>
      <c r="AA41" s="37"/>
    </row>
    <row r="42" spans="1:27" ht="24.75" customHeight="1">
      <c r="A42" s="39">
        <v>40</v>
      </c>
      <c r="B42" s="42">
        <v>119</v>
      </c>
      <c r="C42" s="37" t="s">
        <v>150</v>
      </c>
      <c r="D42" s="37" t="s">
        <v>723</v>
      </c>
      <c r="E42" s="37" t="s">
        <v>200</v>
      </c>
      <c r="F42" s="37" t="s">
        <v>309</v>
      </c>
      <c r="G42" s="41">
        <v>27576</v>
      </c>
      <c r="H42" s="37" t="s">
        <v>349</v>
      </c>
      <c r="I42" s="37" t="s">
        <v>822</v>
      </c>
      <c r="J42" s="37" t="s">
        <v>400</v>
      </c>
      <c r="K42" s="37" t="s">
        <v>512</v>
      </c>
      <c r="L42" s="37" t="s">
        <v>396</v>
      </c>
      <c r="M42" s="37" t="s">
        <v>986</v>
      </c>
      <c r="N42" s="37" t="s">
        <v>494</v>
      </c>
      <c r="O42" s="37" t="s">
        <v>666</v>
      </c>
      <c r="P42" s="41">
        <v>34516</v>
      </c>
      <c r="Q42" s="37"/>
      <c r="R42" s="37" t="s">
        <v>150</v>
      </c>
      <c r="S42" s="37" t="s">
        <v>852</v>
      </c>
      <c r="T42" s="37" t="s">
        <v>717</v>
      </c>
      <c r="U42" s="37" t="s">
        <v>717</v>
      </c>
      <c r="V42" s="37" t="str">
        <f>VLOOKUP(U42,Sheet2!A:B,2,FALSE)</f>
        <v>07</v>
      </c>
      <c r="W42" s="40">
        <v>13929566163</v>
      </c>
      <c r="X42" s="37"/>
      <c r="Y42" s="37" t="s">
        <v>1054</v>
      </c>
      <c r="Z42" s="37"/>
      <c r="AA42" s="37"/>
    </row>
    <row r="43" spans="1:27" ht="24.75" customHeight="1">
      <c r="A43" s="39">
        <v>41</v>
      </c>
      <c r="B43" s="42">
        <v>160</v>
      </c>
      <c r="C43" s="37" t="s">
        <v>84</v>
      </c>
      <c r="D43" s="37" t="s">
        <v>723</v>
      </c>
      <c r="E43" s="37" t="s">
        <v>220</v>
      </c>
      <c r="F43" s="37" t="s">
        <v>309</v>
      </c>
      <c r="G43" s="41">
        <v>30042</v>
      </c>
      <c r="H43" s="37" t="s">
        <v>362</v>
      </c>
      <c r="I43" s="37" t="s">
        <v>396</v>
      </c>
      <c r="J43" s="37" t="s">
        <v>429</v>
      </c>
      <c r="K43" s="37" t="s">
        <v>531</v>
      </c>
      <c r="L43" s="37" t="s">
        <v>397</v>
      </c>
      <c r="M43" s="37" t="s">
        <v>1027</v>
      </c>
      <c r="N43" s="37" t="s">
        <v>494</v>
      </c>
      <c r="O43" s="37" t="s">
        <v>614</v>
      </c>
      <c r="P43" s="41">
        <v>38169</v>
      </c>
      <c r="Q43" s="37"/>
      <c r="R43" s="37" t="s">
        <v>84</v>
      </c>
      <c r="S43" s="37" t="s">
        <v>946</v>
      </c>
      <c r="T43" s="37" t="s">
        <v>767</v>
      </c>
      <c r="U43" s="37" t="s">
        <v>717</v>
      </c>
      <c r="V43" s="37" t="str">
        <f>VLOOKUP(U43,Sheet2!A:B,2,FALSE)</f>
        <v>07</v>
      </c>
      <c r="W43" s="40">
        <v>13533657904</v>
      </c>
      <c r="X43" s="37"/>
      <c r="Y43" s="37" t="s">
        <v>1054</v>
      </c>
      <c r="Z43" s="37"/>
      <c r="AA43" s="37"/>
    </row>
    <row r="44" spans="1:27" ht="24.75" customHeight="1">
      <c r="A44" s="39">
        <v>42</v>
      </c>
      <c r="B44" s="42">
        <v>157</v>
      </c>
      <c r="C44" s="37" t="s">
        <v>81</v>
      </c>
      <c r="D44" s="37" t="s">
        <v>1042</v>
      </c>
      <c r="E44" s="37" t="s">
        <v>1032</v>
      </c>
      <c r="F44" s="37" t="s">
        <v>309</v>
      </c>
      <c r="G44" s="41">
        <v>30684</v>
      </c>
      <c r="H44" s="37" t="s">
        <v>360</v>
      </c>
      <c r="I44" s="37" t="s">
        <v>399</v>
      </c>
      <c r="J44" s="37" t="s">
        <v>1041</v>
      </c>
      <c r="K44" s="37" t="s">
        <v>530</v>
      </c>
      <c r="L44" s="37" t="s">
        <v>397</v>
      </c>
      <c r="M44" s="37" t="s">
        <v>1024</v>
      </c>
      <c r="N44" s="37" t="s">
        <v>991</v>
      </c>
      <c r="O44" s="37"/>
      <c r="P44" s="41">
        <v>37949</v>
      </c>
      <c r="Q44" s="37"/>
      <c r="R44" s="37" t="s">
        <v>81</v>
      </c>
      <c r="S44" s="37" t="s">
        <v>1031</v>
      </c>
      <c r="T44" s="37"/>
      <c r="U44" s="37" t="s">
        <v>1070</v>
      </c>
      <c r="V44" s="37" t="str">
        <f>VLOOKUP(U44,Sheet2!A:B,2,FALSE)</f>
        <v>07</v>
      </c>
      <c r="W44" s="40">
        <v>13450454572</v>
      </c>
      <c r="X44" s="37"/>
      <c r="Y44" s="37" t="s">
        <v>1054</v>
      </c>
      <c r="Z44" s="37"/>
      <c r="AA44" s="37"/>
    </row>
    <row r="45" spans="1:27" ht="21.75" customHeight="1">
      <c r="A45" s="39">
        <v>43</v>
      </c>
      <c r="B45" s="42"/>
      <c r="C45" s="37"/>
      <c r="D45" s="37" t="s">
        <v>744</v>
      </c>
      <c r="E45" s="37" t="s">
        <v>1134</v>
      </c>
      <c r="F45" s="37" t="s">
        <v>309</v>
      </c>
      <c r="G45" s="41">
        <v>28831</v>
      </c>
      <c r="H45" s="37"/>
      <c r="I45" s="37" t="s">
        <v>826</v>
      </c>
      <c r="J45" s="37" t="s">
        <v>1135</v>
      </c>
      <c r="K45" s="37" t="s">
        <v>1136</v>
      </c>
      <c r="L45" s="37" t="s">
        <v>821</v>
      </c>
      <c r="M45" s="37" t="s">
        <v>1137</v>
      </c>
      <c r="N45" s="37" t="s">
        <v>1138</v>
      </c>
      <c r="O45" s="37"/>
      <c r="P45" s="41">
        <v>37077</v>
      </c>
      <c r="Q45" s="37"/>
      <c r="R45" s="37"/>
      <c r="S45" s="37" t="s">
        <v>1139</v>
      </c>
      <c r="T45" s="37"/>
      <c r="U45" s="37" t="s">
        <v>1070</v>
      </c>
      <c r="V45" s="37"/>
      <c r="W45" s="46" t="s">
        <v>1140</v>
      </c>
      <c r="X45" s="37"/>
      <c r="Y45" s="37" t="s">
        <v>1054</v>
      </c>
      <c r="Z45" s="37"/>
      <c r="AA45" s="37"/>
    </row>
    <row r="46" spans="1:27" ht="24.75" customHeight="1">
      <c r="A46" s="39">
        <v>44</v>
      </c>
      <c r="B46" s="42">
        <v>63</v>
      </c>
      <c r="C46" s="37" t="s">
        <v>133</v>
      </c>
      <c r="D46" s="37" t="s">
        <v>732</v>
      </c>
      <c r="E46" s="37" t="s">
        <v>271</v>
      </c>
      <c r="F46" s="37" t="s">
        <v>309</v>
      </c>
      <c r="G46" s="41">
        <v>31229</v>
      </c>
      <c r="H46" s="37" t="s">
        <v>317</v>
      </c>
      <c r="I46" s="37" t="s">
        <v>1160</v>
      </c>
      <c r="J46" s="37" t="s">
        <v>400</v>
      </c>
      <c r="K46" s="37" t="s">
        <v>1136</v>
      </c>
      <c r="L46" s="37" t="s">
        <v>396</v>
      </c>
      <c r="M46" s="37" t="s">
        <v>1003</v>
      </c>
      <c r="N46" s="37" t="s">
        <v>494</v>
      </c>
      <c r="O46" s="37" t="s">
        <v>648</v>
      </c>
      <c r="P46" s="41">
        <v>38169</v>
      </c>
      <c r="Q46" s="37"/>
      <c r="R46" s="37" t="s">
        <v>133</v>
      </c>
      <c r="S46" s="37" t="s">
        <v>945</v>
      </c>
      <c r="T46" s="37" t="s">
        <v>758</v>
      </c>
      <c r="U46" s="37" t="s">
        <v>715</v>
      </c>
      <c r="V46" s="37" t="str">
        <f>VLOOKUP(U46,Sheet2!A:B,2,FALSE)</f>
        <v>08</v>
      </c>
      <c r="W46" s="40">
        <v>18925001816</v>
      </c>
      <c r="X46" s="37"/>
      <c r="Y46" s="37" t="s">
        <v>1054</v>
      </c>
      <c r="Z46" s="37"/>
      <c r="AA46" s="37"/>
    </row>
    <row r="47" spans="1:27" ht="24.75" customHeight="1">
      <c r="A47" s="39">
        <v>45</v>
      </c>
      <c r="B47" s="42">
        <v>94</v>
      </c>
      <c r="C47" s="37" t="s">
        <v>140</v>
      </c>
      <c r="D47" s="37" t="s">
        <v>726</v>
      </c>
      <c r="E47" s="37" t="s">
        <v>188</v>
      </c>
      <c r="F47" s="37" t="s">
        <v>309</v>
      </c>
      <c r="G47" s="41">
        <v>32325</v>
      </c>
      <c r="H47" s="37" t="s">
        <v>339</v>
      </c>
      <c r="I47" s="37" t="s">
        <v>396</v>
      </c>
      <c r="J47" s="37" t="s">
        <v>407</v>
      </c>
      <c r="K47" s="37" t="s">
        <v>1136</v>
      </c>
      <c r="L47" s="37" t="s">
        <v>397</v>
      </c>
      <c r="M47" s="37" t="s">
        <v>411</v>
      </c>
      <c r="N47" s="37" t="s">
        <v>1173</v>
      </c>
      <c r="O47" s="37" t="s">
        <v>628</v>
      </c>
      <c r="P47" s="41">
        <v>40725</v>
      </c>
      <c r="Q47" s="37"/>
      <c r="R47" s="37" t="s">
        <v>140</v>
      </c>
      <c r="S47" s="37" t="s">
        <v>847</v>
      </c>
      <c r="T47" s="37" t="s">
        <v>715</v>
      </c>
      <c r="U47" s="37" t="s">
        <v>715</v>
      </c>
      <c r="V47" s="37" t="str">
        <f>VLOOKUP(U47,Sheet2!A:B,2,FALSE)</f>
        <v>08</v>
      </c>
      <c r="W47" s="40">
        <v>18027202950</v>
      </c>
      <c r="X47" s="37"/>
      <c r="Y47" s="37" t="s">
        <v>1054</v>
      </c>
      <c r="Z47" s="37"/>
      <c r="AA47" s="37"/>
    </row>
    <row r="48" spans="1:27" ht="24.75" customHeight="1">
      <c r="A48" s="39">
        <v>46</v>
      </c>
      <c r="B48" s="42">
        <v>104</v>
      </c>
      <c r="C48" s="37" t="s">
        <v>143</v>
      </c>
      <c r="D48" s="37" t="s">
        <v>723</v>
      </c>
      <c r="E48" s="37" t="s">
        <v>289</v>
      </c>
      <c r="F48" s="37" t="s">
        <v>309</v>
      </c>
      <c r="G48" s="41">
        <v>27973</v>
      </c>
      <c r="H48" s="37" t="s">
        <v>383</v>
      </c>
      <c r="I48" s="37" t="s">
        <v>822</v>
      </c>
      <c r="J48" s="37" t="s">
        <v>400</v>
      </c>
      <c r="K48" s="37" t="s">
        <v>560</v>
      </c>
      <c r="L48" s="37" t="s">
        <v>396</v>
      </c>
      <c r="M48" s="37" t="s">
        <v>404</v>
      </c>
      <c r="N48" s="37" t="s">
        <v>1012</v>
      </c>
      <c r="O48" s="37" t="s">
        <v>663</v>
      </c>
      <c r="P48" s="41" t="s">
        <v>697</v>
      </c>
      <c r="Q48" s="37"/>
      <c r="R48" s="37" t="s">
        <v>143</v>
      </c>
      <c r="S48" s="37" t="s">
        <v>843</v>
      </c>
      <c r="T48" s="37" t="s">
        <v>758</v>
      </c>
      <c r="U48" s="37" t="s">
        <v>715</v>
      </c>
      <c r="V48" s="37" t="str">
        <f>VLOOKUP(U48,Sheet2!A:B,2,FALSE)</f>
        <v>08</v>
      </c>
      <c r="W48" s="40">
        <v>13503021431</v>
      </c>
      <c r="X48" s="37"/>
      <c r="Y48" s="37" t="s">
        <v>1054</v>
      </c>
      <c r="Z48" s="37"/>
      <c r="AA48" s="37"/>
    </row>
    <row r="49" spans="1:27" ht="24.75" customHeight="1">
      <c r="A49" s="39">
        <v>47</v>
      </c>
      <c r="B49" s="42">
        <v>112</v>
      </c>
      <c r="C49" s="37" t="s">
        <v>146</v>
      </c>
      <c r="D49" s="37" t="s">
        <v>726</v>
      </c>
      <c r="E49" s="37" t="s">
        <v>195</v>
      </c>
      <c r="F49" s="37" t="s">
        <v>309</v>
      </c>
      <c r="G49" s="41">
        <v>29495</v>
      </c>
      <c r="H49" s="37" t="s">
        <v>347</v>
      </c>
      <c r="I49" s="37" t="s">
        <v>822</v>
      </c>
      <c r="J49" s="37" t="s">
        <v>400</v>
      </c>
      <c r="K49" s="37" t="s">
        <v>495</v>
      </c>
      <c r="L49" s="37" t="s">
        <v>396</v>
      </c>
      <c r="M49" s="37" t="s">
        <v>1003</v>
      </c>
      <c r="N49" s="37" t="s">
        <v>1018</v>
      </c>
      <c r="O49" s="37" t="s">
        <v>602</v>
      </c>
      <c r="P49" s="41">
        <v>37104</v>
      </c>
      <c r="Q49" s="37"/>
      <c r="R49" s="37" t="s">
        <v>146</v>
      </c>
      <c r="S49" s="37" t="s">
        <v>849</v>
      </c>
      <c r="T49" s="37" t="s">
        <v>758</v>
      </c>
      <c r="U49" s="37" t="s">
        <v>715</v>
      </c>
      <c r="V49" s="37" t="str">
        <f>VLOOKUP(U49,Sheet2!A:B,2,FALSE)</f>
        <v>08</v>
      </c>
      <c r="W49" s="40"/>
      <c r="X49" s="37"/>
      <c r="Y49" s="37" t="s">
        <v>1054</v>
      </c>
      <c r="Z49" s="37"/>
      <c r="AA49" s="37"/>
    </row>
    <row r="50" spans="1:27" ht="24.75" customHeight="1">
      <c r="A50" s="39">
        <v>48</v>
      </c>
      <c r="B50" s="42">
        <v>3</v>
      </c>
      <c r="C50" s="40" t="s">
        <v>89</v>
      </c>
      <c r="D50" s="40" t="s">
        <v>722</v>
      </c>
      <c r="E50" s="37" t="s">
        <v>226</v>
      </c>
      <c r="F50" s="37" t="s">
        <v>309</v>
      </c>
      <c r="G50" s="41">
        <v>28703</v>
      </c>
      <c r="H50" s="37" t="s">
        <v>317</v>
      </c>
      <c r="I50" s="37" t="s">
        <v>1160</v>
      </c>
      <c r="J50" s="37" t="s">
        <v>400</v>
      </c>
      <c r="K50" s="37" t="s">
        <v>495</v>
      </c>
      <c r="L50" s="37" t="s">
        <v>397</v>
      </c>
      <c r="M50" s="37" t="s">
        <v>971</v>
      </c>
      <c r="N50" s="37" t="s">
        <v>968</v>
      </c>
      <c r="O50" s="37" t="s">
        <v>618</v>
      </c>
      <c r="P50" s="41" t="s">
        <v>684</v>
      </c>
      <c r="Q50" s="37"/>
      <c r="R50" s="37" t="s">
        <v>833</v>
      </c>
      <c r="S50" s="37" t="s">
        <v>833</v>
      </c>
      <c r="T50" s="37" t="s">
        <v>700</v>
      </c>
      <c r="U50" s="37" t="s">
        <v>700</v>
      </c>
      <c r="V50" s="37" t="str">
        <f>VLOOKUP(U50,Sheet2!A:B,2,FALSE)</f>
        <v>09</v>
      </c>
      <c r="W50" s="37">
        <v>13650858613</v>
      </c>
      <c r="X50" s="37"/>
      <c r="Y50" s="37" t="s">
        <v>1054</v>
      </c>
      <c r="Z50" s="37"/>
      <c r="AA50" s="37"/>
    </row>
    <row r="51" spans="1:27" ht="24.75" customHeight="1">
      <c r="A51" s="39">
        <v>49</v>
      </c>
      <c r="B51" s="42">
        <v>7</v>
      </c>
      <c r="C51" s="37" t="s">
        <v>13</v>
      </c>
      <c r="D51" s="37" t="s">
        <v>379</v>
      </c>
      <c r="E51" s="37" t="s">
        <v>229</v>
      </c>
      <c r="F51" s="37" t="s">
        <v>309</v>
      </c>
      <c r="G51" s="41">
        <v>31929</v>
      </c>
      <c r="H51" s="37" t="s">
        <v>966</v>
      </c>
      <c r="I51" s="37" t="s">
        <v>395</v>
      </c>
      <c r="J51" s="37" t="s">
        <v>434</v>
      </c>
      <c r="K51" s="37" t="s">
        <v>506</v>
      </c>
      <c r="L51" s="37"/>
      <c r="M51" s="37"/>
      <c r="N51" s="37"/>
      <c r="O51" s="37" t="s">
        <v>605</v>
      </c>
      <c r="P51" s="41">
        <v>40360</v>
      </c>
      <c r="Q51" s="37"/>
      <c r="R51" s="37" t="s">
        <v>835</v>
      </c>
      <c r="S51" s="37" t="s">
        <v>835</v>
      </c>
      <c r="T51" s="37" t="s">
        <v>700</v>
      </c>
      <c r="U51" s="37" t="s">
        <v>700</v>
      </c>
      <c r="V51" s="37" t="str">
        <f>VLOOKUP(U51,Sheet2!A:B,2,FALSE)</f>
        <v>09</v>
      </c>
      <c r="W51" s="40">
        <v>13760618371</v>
      </c>
      <c r="X51" s="37"/>
      <c r="Y51" s="37" t="s">
        <v>1054</v>
      </c>
      <c r="Z51" s="37"/>
      <c r="AA51" s="37"/>
    </row>
    <row r="52" spans="1:27" ht="24.75" customHeight="1">
      <c r="A52" s="39">
        <v>50</v>
      </c>
      <c r="B52" s="42">
        <v>54</v>
      </c>
      <c r="C52" s="37" t="s">
        <v>125</v>
      </c>
      <c r="D52" s="37" t="s">
        <v>723</v>
      </c>
      <c r="E52" s="37" t="s">
        <v>170</v>
      </c>
      <c r="F52" s="37" t="s">
        <v>309</v>
      </c>
      <c r="G52" s="41">
        <v>27546</v>
      </c>
      <c r="H52" s="37" t="s">
        <v>320</v>
      </c>
      <c r="I52" s="37" t="s">
        <v>822</v>
      </c>
      <c r="J52" s="37" t="s">
        <v>403</v>
      </c>
      <c r="K52" s="37" t="s">
        <v>552</v>
      </c>
      <c r="L52" s="37" t="s">
        <v>397</v>
      </c>
      <c r="M52" s="37" t="s">
        <v>996</v>
      </c>
      <c r="N52" s="37" t="s">
        <v>1033</v>
      </c>
      <c r="O52" s="37" t="s">
        <v>584</v>
      </c>
      <c r="P52" s="41">
        <v>34578</v>
      </c>
      <c r="Q52" s="37"/>
      <c r="R52" s="37" t="s">
        <v>125</v>
      </c>
      <c r="S52" s="37" t="s">
        <v>839</v>
      </c>
      <c r="T52" s="37" t="s">
        <v>700</v>
      </c>
      <c r="U52" s="37" t="s">
        <v>700</v>
      </c>
      <c r="V52" s="37" t="str">
        <f>VLOOKUP(U52,Sheet2!A:B,2,FALSE)</f>
        <v>09</v>
      </c>
      <c r="W52" s="40">
        <v>13828489055</v>
      </c>
      <c r="X52" s="37"/>
      <c r="Y52" s="37" t="s">
        <v>1054</v>
      </c>
      <c r="Z52" s="37"/>
      <c r="AA52" s="37"/>
    </row>
    <row r="53" spans="1:27" ht="24.75" customHeight="1">
      <c r="A53" s="39">
        <v>51</v>
      </c>
      <c r="B53" s="42">
        <v>72</v>
      </c>
      <c r="C53" s="37" t="s">
        <v>32</v>
      </c>
      <c r="D53" s="37" t="s">
        <v>731</v>
      </c>
      <c r="E53" s="37" t="s">
        <v>277</v>
      </c>
      <c r="F53" s="37" t="s">
        <v>309</v>
      </c>
      <c r="G53" s="41">
        <v>29618</v>
      </c>
      <c r="H53" s="37" t="s">
        <v>327</v>
      </c>
      <c r="I53" s="37" t="s">
        <v>395</v>
      </c>
      <c r="J53" s="37" t="s">
        <v>405</v>
      </c>
      <c r="K53" s="37" t="s">
        <v>498</v>
      </c>
      <c r="L53" s="37"/>
      <c r="M53" s="37"/>
      <c r="N53" s="37"/>
      <c r="O53" s="37" t="s">
        <v>591</v>
      </c>
      <c r="P53" s="41">
        <v>38169</v>
      </c>
      <c r="Q53" s="37"/>
      <c r="R53" s="37" t="s">
        <v>32</v>
      </c>
      <c r="S53" s="37" t="s">
        <v>840</v>
      </c>
      <c r="T53" s="37" t="s">
        <v>783</v>
      </c>
      <c r="U53" s="37" t="s">
        <v>700</v>
      </c>
      <c r="V53" s="37" t="str">
        <f>VLOOKUP(U53,Sheet2!A:B,2,FALSE)</f>
        <v>09</v>
      </c>
      <c r="W53" s="40">
        <v>18027233303</v>
      </c>
      <c r="X53" s="37"/>
      <c r="Y53" s="37" t="s">
        <v>1054</v>
      </c>
      <c r="Z53" s="37"/>
      <c r="AA53" s="37"/>
    </row>
    <row r="54" spans="1:27" ht="24.75" customHeight="1">
      <c r="A54" s="39">
        <v>52</v>
      </c>
      <c r="B54" s="42">
        <v>82</v>
      </c>
      <c r="C54" s="37" t="s">
        <v>39</v>
      </c>
      <c r="D54" s="37" t="s">
        <v>735</v>
      </c>
      <c r="E54" s="37" t="s">
        <v>180</v>
      </c>
      <c r="F54" s="37" t="s">
        <v>309</v>
      </c>
      <c r="G54" s="41">
        <v>29037</v>
      </c>
      <c r="H54" s="37" t="s">
        <v>331</v>
      </c>
      <c r="I54" s="37" t="s">
        <v>396</v>
      </c>
      <c r="J54" s="37" t="s">
        <v>470</v>
      </c>
      <c r="K54" s="37" t="s">
        <v>504</v>
      </c>
      <c r="L54" s="37" t="s">
        <v>741</v>
      </c>
      <c r="M54" s="37" t="s">
        <v>1009</v>
      </c>
      <c r="N54" s="37" t="s">
        <v>1010</v>
      </c>
      <c r="O54" s="37" t="s">
        <v>657</v>
      </c>
      <c r="P54" s="41" t="s">
        <v>679</v>
      </c>
      <c r="Q54" s="37"/>
      <c r="R54" s="37" t="s">
        <v>39</v>
      </c>
      <c r="S54" s="37" t="s">
        <v>657</v>
      </c>
      <c r="T54" s="37" t="s">
        <v>700</v>
      </c>
      <c r="U54" s="37" t="s">
        <v>700</v>
      </c>
      <c r="V54" s="37" t="str">
        <f>VLOOKUP(U54,Sheet2!A:B,2,FALSE)</f>
        <v>09</v>
      </c>
      <c r="W54" s="40">
        <v>13560115897</v>
      </c>
      <c r="X54" s="37"/>
      <c r="Y54" s="37" t="s">
        <v>1054</v>
      </c>
      <c r="Z54" s="37"/>
      <c r="AA54" s="37"/>
    </row>
    <row r="55" spans="1:27" ht="24.75" customHeight="1">
      <c r="A55" s="39">
        <v>53</v>
      </c>
      <c r="B55" s="42">
        <v>121</v>
      </c>
      <c r="C55" s="37" t="s">
        <v>61</v>
      </c>
      <c r="D55" s="37" t="s">
        <v>721</v>
      </c>
      <c r="E55" s="37" t="s">
        <v>201</v>
      </c>
      <c r="F55" s="37" t="s">
        <v>309</v>
      </c>
      <c r="G55" s="41">
        <v>31229</v>
      </c>
      <c r="H55" s="37" t="s">
        <v>345</v>
      </c>
      <c r="I55" s="37" t="s">
        <v>826</v>
      </c>
      <c r="J55" s="37" t="s">
        <v>1161</v>
      </c>
      <c r="K55" s="37" t="s">
        <v>1162</v>
      </c>
      <c r="L55" s="37" t="s">
        <v>821</v>
      </c>
      <c r="M55" s="37" t="s">
        <v>969</v>
      </c>
      <c r="N55" s="37" t="s">
        <v>968</v>
      </c>
      <c r="O55" s="37" t="s">
        <v>667</v>
      </c>
      <c r="P55" s="41">
        <v>39569</v>
      </c>
      <c r="Q55" s="37"/>
      <c r="R55" s="37" t="s">
        <v>61</v>
      </c>
      <c r="S55" s="37" t="s">
        <v>841</v>
      </c>
      <c r="T55" s="37" t="s">
        <v>700</v>
      </c>
      <c r="U55" s="37" t="s">
        <v>700</v>
      </c>
      <c r="V55" s="37" t="str">
        <f>VLOOKUP(U55,Sheet2!A:B,2,FALSE)</f>
        <v>09</v>
      </c>
      <c r="W55" s="40">
        <v>18988917578</v>
      </c>
      <c r="X55" s="37"/>
      <c r="Y55" s="37" t="s">
        <v>1054</v>
      </c>
      <c r="Z55" s="37"/>
      <c r="AA55" s="37"/>
    </row>
    <row r="56" spans="1:27" ht="24.75" customHeight="1">
      <c r="A56" s="39">
        <v>54</v>
      </c>
      <c r="B56" s="42">
        <v>122</v>
      </c>
      <c r="C56" s="37" t="s">
        <v>152</v>
      </c>
      <c r="D56" s="37" t="s">
        <v>732</v>
      </c>
      <c r="E56" s="37" t="s">
        <v>293</v>
      </c>
      <c r="F56" s="37" t="s">
        <v>309</v>
      </c>
      <c r="G56" s="41">
        <v>28132</v>
      </c>
      <c r="H56" s="37" t="s">
        <v>350</v>
      </c>
      <c r="I56" s="37" t="s">
        <v>396</v>
      </c>
      <c r="J56" s="37" t="s">
        <v>480</v>
      </c>
      <c r="K56" s="37" t="s">
        <v>566</v>
      </c>
      <c r="L56" s="37" t="s">
        <v>397</v>
      </c>
      <c r="M56" s="37" t="s">
        <v>988</v>
      </c>
      <c r="N56" s="37" t="s">
        <v>503</v>
      </c>
      <c r="O56" s="37" t="s">
        <v>668</v>
      </c>
      <c r="P56" s="41">
        <v>35612</v>
      </c>
      <c r="Q56" s="37"/>
      <c r="R56" s="37" t="s">
        <v>152</v>
      </c>
      <c r="S56" s="37" t="s">
        <v>942</v>
      </c>
      <c r="T56" s="37" t="s">
        <v>789</v>
      </c>
      <c r="U56" s="37" t="s">
        <v>700</v>
      </c>
      <c r="V56" s="37" t="str">
        <f>VLOOKUP(U56,Sheet2!A:B,2,FALSE)</f>
        <v>09</v>
      </c>
      <c r="W56" s="40">
        <v>13725366000</v>
      </c>
      <c r="X56" s="37"/>
      <c r="Y56" s="37" t="s">
        <v>1054</v>
      </c>
      <c r="Z56" s="37"/>
      <c r="AA56" s="37"/>
    </row>
    <row r="57" spans="1:27" ht="43.5" customHeight="1">
      <c r="A57" s="39">
        <v>55</v>
      </c>
      <c r="B57" s="42">
        <v>142</v>
      </c>
      <c r="C57" s="37" t="s">
        <v>70</v>
      </c>
      <c r="D57" s="37" t="s">
        <v>732</v>
      </c>
      <c r="E57" s="37" t="s">
        <v>207</v>
      </c>
      <c r="F57" s="37" t="s">
        <v>309</v>
      </c>
      <c r="G57" s="41">
        <v>27181</v>
      </c>
      <c r="H57" s="37" t="s">
        <v>354</v>
      </c>
      <c r="I57" s="37" t="s">
        <v>822</v>
      </c>
      <c r="J57" s="37" t="s">
        <v>421</v>
      </c>
      <c r="K57" s="37" t="s">
        <v>522</v>
      </c>
      <c r="L57" s="37" t="s">
        <v>1175</v>
      </c>
      <c r="M57" s="37" t="s">
        <v>1174</v>
      </c>
      <c r="N57" s="37" t="s">
        <v>1023</v>
      </c>
      <c r="O57" s="37" t="s">
        <v>606</v>
      </c>
      <c r="P57" s="41">
        <v>34881</v>
      </c>
      <c r="Q57" s="37"/>
      <c r="R57" s="37" t="s">
        <v>70</v>
      </c>
      <c r="S57" s="37" t="s">
        <v>843</v>
      </c>
      <c r="T57" s="37" t="s">
        <v>789</v>
      </c>
      <c r="U57" s="37" t="s">
        <v>700</v>
      </c>
      <c r="V57" s="37" t="str">
        <f>VLOOKUP(U57,Sheet2!A:B,2,FALSE)</f>
        <v>09</v>
      </c>
      <c r="W57" s="40">
        <v>13710746098</v>
      </c>
      <c r="X57" s="37"/>
      <c r="Y57" s="37" t="s">
        <v>1054</v>
      </c>
      <c r="Z57" s="37"/>
      <c r="AA57" s="37"/>
    </row>
    <row r="58" spans="1:27" ht="24.75" customHeight="1">
      <c r="A58" s="39">
        <v>56</v>
      </c>
      <c r="B58" s="42">
        <v>16</v>
      </c>
      <c r="C58" s="37" t="s">
        <v>96</v>
      </c>
      <c r="D58" s="37" t="s">
        <v>726</v>
      </c>
      <c r="E58" s="37" t="s">
        <v>235</v>
      </c>
      <c r="F58" s="37" t="s">
        <v>310</v>
      </c>
      <c r="G58" s="41">
        <v>32478</v>
      </c>
      <c r="H58" s="37" t="s">
        <v>317</v>
      </c>
      <c r="I58" s="37" t="s">
        <v>396</v>
      </c>
      <c r="J58" s="37" t="s">
        <v>439</v>
      </c>
      <c r="K58" s="37"/>
      <c r="L58" s="37" t="s">
        <v>397</v>
      </c>
      <c r="M58" s="37" t="s">
        <v>973</v>
      </c>
      <c r="N58" s="37"/>
      <c r="O58" s="37" t="s">
        <v>628</v>
      </c>
      <c r="P58" s="41">
        <v>40330</v>
      </c>
      <c r="Q58" s="37"/>
      <c r="R58" s="37" t="s">
        <v>96</v>
      </c>
      <c r="S58" s="37" t="s">
        <v>944</v>
      </c>
      <c r="T58" s="37" t="s">
        <v>709</v>
      </c>
      <c r="U58" s="37" t="s">
        <v>709</v>
      </c>
      <c r="V58" s="37" t="str">
        <f>VLOOKUP(U58,Sheet2!A:B,2,FALSE)</f>
        <v>10</v>
      </c>
      <c r="W58" s="40">
        <v>15975400315</v>
      </c>
      <c r="X58" s="37"/>
      <c r="Y58" s="37" t="s">
        <v>1054</v>
      </c>
      <c r="Z58" s="37"/>
      <c r="AA58" s="37"/>
    </row>
    <row r="59" spans="1:27" ht="24.75" customHeight="1">
      <c r="A59" s="39">
        <v>57</v>
      </c>
      <c r="B59" s="42">
        <v>25</v>
      </c>
      <c r="C59" s="37" t="s">
        <v>101</v>
      </c>
      <c r="D59" s="37" t="s">
        <v>379</v>
      </c>
      <c r="E59" s="37" t="s">
        <v>243</v>
      </c>
      <c r="F59" s="37" t="s">
        <v>310</v>
      </c>
      <c r="G59" s="41">
        <v>32782</v>
      </c>
      <c r="H59" s="37" t="s">
        <v>367</v>
      </c>
      <c r="I59" s="37" t="s">
        <v>395</v>
      </c>
      <c r="J59" s="37" t="s">
        <v>448</v>
      </c>
      <c r="K59" s="37" t="s">
        <v>542</v>
      </c>
      <c r="L59" s="37"/>
      <c r="M59" s="37"/>
      <c r="N59" s="37"/>
      <c r="O59" s="37" t="s">
        <v>605</v>
      </c>
      <c r="P59" s="41">
        <v>40725</v>
      </c>
      <c r="Q59" s="37"/>
      <c r="R59" s="37" t="s">
        <v>101</v>
      </c>
      <c r="S59" s="37" t="s">
        <v>834</v>
      </c>
      <c r="T59" s="37" t="s">
        <v>709</v>
      </c>
      <c r="U59" s="37" t="s">
        <v>709</v>
      </c>
      <c r="V59" s="37" t="str">
        <f>VLOOKUP(U59,Sheet2!A:B,2,FALSE)</f>
        <v>10</v>
      </c>
      <c r="W59" s="40">
        <v>13631496659</v>
      </c>
      <c r="X59" s="37"/>
      <c r="Y59" s="37" t="s">
        <v>1054</v>
      </c>
      <c r="Z59" s="37"/>
      <c r="AA59" s="37"/>
    </row>
    <row r="60" spans="1:27" ht="30" customHeight="1">
      <c r="A60" s="39">
        <v>58</v>
      </c>
      <c r="B60" s="42">
        <v>89</v>
      </c>
      <c r="C60" s="37" t="s">
        <v>139</v>
      </c>
      <c r="D60" s="37" t="s">
        <v>731</v>
      </c>
      <c r="E60" s="37" t="s">
        <v>185</v>
      </c>
      <c r="F60" s="37" t="s">
        <v>309</v>
      </c>
      <c r="G60" s="41">
        <v>32448</v>
      </c>
      <c r="H60" s="37" t="s">
        <v>334</v>
      </c>
      <c r="I60" s="37" t="s">
        <v>395</v>
      </c>
      <c r="J60" s="37" t="s">
        <v>411</v>
      </c>
      <c r="K60" s="37" t="s">
        <v>506</v>
      </c>
      <c r="L60" s="37"/>
      <c r="M60" s="37"/>
      <c r="N60" s="37"/>
      <c r="O60" s="37" t="s">
        <v>658</v>
      </c>
      <c r="P60" s="41" t="s">
        <v>696</v>
      </c>
      <c r="Q60" s="37"/>
      <c r="R60" s="37" t="s">
        <v>139</v>
      </c>
      <c r="S60" s="37" t="s">
        <v>845</v>
      </c>
      <c r="T60" s="37" t="s">
        <v>709</v>
      </c>
      <c r="U60" s="37" t="s">
        <v>709</v>
      </c>
      <c r="V60" s="37" t="str">
        <f>VLOOKUP(U60,Sheet2!A:B,2,FALSE)</f>
        <v>10</v>
      </c>
      <c r="W60" s="40">
        <v>18613187547</v>
      </c>
      <c r="X60" s="37"/>
      <c r="Y60" s="37" t="s">
        <v>1054</v>
      </c>
      <c r="Z60" s="37"/>
      <c r="AA60" s="37"/>
    </row>
    <row r="61" spans="1:27" ht="30.75" customHeight="1">
      <c r="A61" s="39">
        <v>59</v>
      </c>
      <c r="B61" s="42">
        <v>134</v>
      </c>
      <c r="C61" s="37" t="s">
        <v>160</v>
      </c>
      <c r="D61" s="37" t="s">
        <v>379</v>
      </c>
      <c r="E61" s="37" t="s">
        <v>302</v>
      </c>
      <c r="F61" s="37" t="s">
        <v>309</v>
      </c>
      <c r="G61" s="41">
        <v>32660</v>
      </c>
      <c r="H61" s="37" t="s">
        <v>321</v>
      </c>
      <c r="I61" s="37" t="s">
        <v>395</v>
      </c>
      <c r="J61" s="37" t="s">
        <v>425</v>
      </c>
      <c r="K61" s="37" t="s">
        <v>520</v>
      </c>
      <c r="L61" s="37"/>
      <c r="M61" s="37"/>
      <c r="N61" s="37"/>
      <c r="O61" s="37" t="s">
        <v>658</v>
      </c>
      <c r="P61" s="41">
        <v>40725</v>
      </c>
      <c r="Q61" s="37"/>
      <c r="R61" s="37" t="s">
        <v>160</v>
      </c>
      <c r="S61" s="37" t="s">
        <v>846</v>
      </c>
      <c r="T61" s="37" t="s">
        <v>709</v>
      </c>
      <c r="U61" s="37" t="s">
        <v>709</v>
      </c>
      <c r="V61" s="37" t="str">
        <f>VLOOKUP(U61,Sheet2!A:B,2,FALSE)</f>
        <v>10</v>
      </c>
      <c r="W61" s="40">
        <v>13430240790</v>
      </c>
      <c r="X61" s="37"/>
      <c r="Y61" s="37" t="s">
        <v>1054</v>
      </c>
      <c r="Z61" s="37"/>
      <c r="AA61" s="37"/>
    </row>
    <row r="62" spans="1:27" ht="24.75" customHeight="1">
      <c r="A62" s="39">
        <v>60</v>
      </c>
      <c r="B62" s="42">
        <v>135</v>
      </c>
      <c r="C62" s="37" t="s">
        <v>161</v>
      </c>
      <c r="D62" s="37" t="s">
        <v>1072</v>
      </c>
      <c r="E62" s="37" t="s">
        <v>303</v>
      </c>
      <c r="F62" s="37" t="s">
        <v>309</v>
      </c>
      <c r="G62" s="41">
        <v>30682</v>
      </c>
      <c r="H62" s="37" t="s">
        <v>390</v>
      </c>
      <c r="I62" s="37" t="s">
        <v>395</v>
      </c>
      <c r="J62" s="37" t="s">
        <v>479</v>
      </c>
      <c r="K62" s="37" t="s">
        <v>542</v>
      </c>
      <c r="L62" s="37"/>
      <c r="M62" s="37"/>
      <c r="N62" s="37"/>
      <c r="O62" s="37" t="s">
        <v>605</v>
      </c>
      <c r="P62" s="41">
        <v>39630</v>
      </c>
      <c r="Q62" s="37"/>
      <c r="R62" s="37" t="s">
        <v>161</v>
      </c>
      <c r="S62" s="37" t="s">
        <v>161</v>
      </c>
      <c r="T62" s="37" t="s">
        <v>709</v>
      </c>
      <c r="U62" s="37" t="s">
        <v>709</v>
      </c>
      <c r="V62" s="37" t="str">
        <f>VLOOKUP(U62,Sheet2!A:B,2,FALSE)</f>
        <v>10</v>
      </c>
      <c r="W62" s="40">
        <v>13922786053</v>
      </c>
      <c r="X62" s="37"/>
      <c r="Y62" s="37" t="s">
        <v>1054</v>
      </c>
      <c r="Z62" s="37"/>
      <c r="AA62" s="37"/>
    </row>
    <row r="63" spans="1:27" ht="43.5" customHeight="1">
      <c r="A63" s="39">
        <v>61</v>
      </c>
      <c r="B63" s="42">
        <v>21</v>
      </c>
      <c r="C63" s="37" t="s">
        <v>99</v>
      </c>
      <c r="D63" s="37" t="s">
        <v>744</v>
      </c>
      <c r="E63" s="37" t="s">
        <v>240</v>
      </c>
      <c r="F63" s="37" t="s">
        <v>309</v>
      </c>
      <c r="G63" s="41">
        <v>31928</v>
      </c>
      <c r="H63" s="37" t="s">
        <v>320</v>
      </c>
      <c r="I63" s="37" t="s">
        <v>395</v>
      </c>
      <c r="J63" s="37" t="s">
        <v>444</v>
      </c>
      <c r="K63" s="37" t="s">
        <v>541</v>
      </c>
      <c r="L63" s="37"/>
      <c r="M63" s="37"/>
      <c r="N63" s="37"/>
      <c r="O63" s="37" t="s">
        <v>630</v>
      </c>
      <c r="P63" s="41">
        <v>41061</v>
      </c>
      <c r="Q63" s="37"/>
      <c r="R63" s="37" t="s">
        <v>99</v>
      </c>
      <c r="S63" s="37" t="s">
        <v>949</v>
      </c>
      <c r="T63" s="37" t="s">
        <v>701</v>
      </c>
      <c r="U63" s="37" t="s">
        <v>701</v>
      </c>
      <c r="V63" s="37" t="str">
        <f>VLOOKUP(U63,Sheet2!A:B,2,FALSE)</f>
        <v>11</v>
      </c>
      <c r="W63" s="40">
        <v>15902087726</v>
      </c>
      <c r="X63" s="37"/>
      <c r="Y63" s="37" t="s">
        <v>1054</v>
      </c>
      <c r="Z63" s="37"/>
      <c r="AA63" s="37"/>
    </row>
    <row r="64" spans="1:27" ht="35.25" customHeight="1">
      <c r="A64" s="39">
        <v>62</v>
      </c>
      <c r="B64" s="42">
        <v>45</v>
      </c>
      <c r="C64" s="37" t="s">
        <v>22</v>
      </c>
      <c r="D64" s="37" t="s">
        <v>730</v>
      </c>
      <c r="E64" s="37" t="s">
        <v>259</v>
      </c>
      <c r="F64" s="37" t="s">
        <v>309</v>
      </c>
      <c r="G64" s="41">
        <v>31868</v>
      </c>
      <c r="H64" s="37" t="s">
        <v>322</v>
      </c>
      <c r="I64" s="37" t="s">
        <v>395</v>
      </c>
      <c r="J64" s="37" t="s">
        <v>458</v>
      </c>
      <c r="K64" s="37" t="s">
        <v>496</v>
      </c>
      <c r="L64" s="37"/>
      <c r="M64" s="37"/>
      <c r="N64" s="37"/>
      <c r="O64" s="37"/>
      <c r="P64" s="41">
        <v>40360</v>
      </c>
      <c r="Q64" s="37"/>
      <c r="R64" s="37" t="s">
        <v>22</v>
      </c>
      <c r="S64" s="37" t="s">
        <v>863</v>
      </c>
      <c r="T64" s="37" t="s">
        <v>701</v>
      </c>
      <c r="U64" s="37" t="s">
        <v>701</v>
      </c>
      <c r="V64" s="37" t="str">
        <f>VLOOKUP(U64,Sheet2!A:B,2,FALSE)</f>
        <v>11</v>
      </c>
      <c r="W64" s="40">
        <v>13719324734</v>
      </c>
      <c r="X64" s="37"/>
      <c r="Y64" s="37" t="s">
        <v>1054</v>
      </c>
      <c r="Z64" s="37"/>
      <c r="AA64" s="37"/>
    </row>
    <row r="65" spans="1:27" ht="24.75" customHeight="1">
      <c r="A65" s="39">
        <v>63</v>
      </c>
      <c r="B65" s="42">
        <v>92</v>
      </c>
      <c r="C65" s="37" t="s">
        <v>45</v>
      </c>
      <c r="D65" s="37" t="s">
        <v>722</v>
      </c>
      <c r="E65" s="37" t="s">
        <v>280</v>
      </c>
      <c r="F65" s="37" t="s">
        <v>309</v>
      </c>
      <c r="G65" s="41">
        <v>33178</v>
      </c>
      <c r="H65" s="37" t="s">
        <v>337</v>
      </c>
      <c r="I65" s="37" t="s">
        <v>395</v>
      </c>
      <c r="J65" s="37" t="s">
        <v>414</v>
      </c>
      <c r="K65" s="37" t="s">
        <v>509</v>
      </c>
      <c r="L65" s="37"/>
      <c r="M65" s="37"/>
      <c r="N65" s="37"/>
      <c r="O65" s="37" t="s">
        <v>590</v>
      </c>
      <c r="P65" s="41">
        <v>40725</v>
      </c>
      <c r="Q65" s="37"/>
      <c r="R65" s="37" t="s">
        <v>45</v>
      </c>
      <c r="S65" s="37" t="s">
        <v>865</v>
      </c>
      <c r="T65" s="37" t="s">
        <v>755</v>
      </c>
      <c r="U65" s="37" t="s">
        <v>701</v>
      </c>
      <c r="V65" s="37" t="str">
        <f>VLOOKUP(U65,Sheet2!A:B,2,FALSE)</f>
        <v>11</v>
      </c>
      <c r="W65" s="40">
        <v>15915854605</v>
      </c>
      <c r="X65" s="37"/>
      <c r="Y65" s="37" t="s">
        <v>1054</v>
      </c>
      <c r="Z65" s="37"/>
      <c r="AA65" s="37"/>
    </row>
    <row r="66" spans="1:27" ht="24.75" customHeight="1">
      <c r="A66" s="39">
        <v>64</v>
      </c>
      <c r="B66" s="42">
        <v>100</v>
      </c>
      <c r="C66" s="37" t="s">
        <v>52</v>
      </c>
      <c r="D66" s="37" t="s">
        <v>725</v>
      </c>
      <c r="E66" s="37" t="s">
        <v>285</v>
      </c>
      <c r="F66" s="37" t="s">
        <v>309</v>
      </c>
      <c r="G66" s="41">
        <v>32843</v>
      </c>
      <c r="H66" s="37" t="s">
        <v>343</v>
      </c>
      <c r="I66" s="37" t="s">
        <v>395</v>
      </c>
      <c r="J66" s="37" t="s">
        <v>474</v>
      </c>
      <c r="K66" s="37" t="s">
        <v>513</v>
      </c>
      <c r="L66" s="37"/>
      <c r="M66" s="37"/>
      <c r="N66" s="37"/>
      <c r="O66" s="37"/>
      <c r="P66" s="41">
        <v>41091</v>
      </c>
      <c r="Q66" s="37"/>
      <c r="R66" s="37" t="s">
        <v>52</v>
      </c>
      <c r="S66" s="37" t="s">
        <v>867</v>
      </c>
      <c r="T66" s="37" t="s">
        <v>701</v>
      </c>
      <c r="U66" s="37" t="s">
        <v>701</v>
      </c>
      <c r="V66" s="37" t="str">
        <f>VLOOKUP(U66,Sheet2!A:B,2,FALSE)</f>
        <v>11</v>
      </c>
      <c r="W66" s="40">
        <v>13570587782</v>
      </c>
      <c r="X66" s="37"/>
      <c r="Y66" s="37" t="s">
        <v>1054</v>
      </c>
      <c r="Z66" s="37"/>
      <c r="AA66" s="37"/>
    </row>
    <row r="67" spans="1:27" ht="24.75" customHeight="1">
      <c r="A67" s="39">
        <v>65</v>
      </c>
      <c r="B67" s="42">
        <v>115</v>
      </c>
      <c r="C67" s="37" t="s">
        <v>60</v>
      </c>
      <c r="D67" s="37" t="s">
        <v>725</v>
      </c>
      <c r="E67" s="37" t="s">
        <v>197</v>
      </c>
      <c r="F67" s="37" t="s">
        <v>310</v>
      </c>
      <c r="G67" s="41">
        <v>31352</v>
      </c>
      <c r="H67" s="37" t="s">
        <v>348</v>
      </c>
      <c r="I67" s="37" t="s">
        <v>395</v>
      </c>
      <c r="J67" s="37" t="s">
        <v>477</v>
      </c>
      <c r="K67" s="37" t="s">
        <v>494</v>
      </c>
      <c r="L67" s="37"/>
      <c r="M67" s="37"/>
      <c r="N67" s="37"/>
      <c r="O67" s="37" t="s">
        <v>590</v>
      </c>
      <c r="P67" s="41">
        <v>39630</v>
      </c>
      <c r="Q67" s="37"/>
      <c r="R67" s="37" t="s">
        <v>60</v>
      </c>
      <c r="S67" s="37" t="s">
        <v>868</v>
      </c>
      <c r="T67" s="37" t="s">
        <v>701</v>
      </c>
      <c r="U67" s="37" t="s">
        <v>701</v>
      </c>
      <c r="V67" s="37" t="str">
        <f>VLOOKUP(U67,Sheet2!A:B,2,FALSE)</f>
        <v>11</v>
      </c>
      <c r="W67" s="40">
        <v>13022030880</v>
      </c>
      <c r="X67" s="37"/>
      <c r="Y67" s="37" t="s">
        <v>1054</v>
      </c>
      <c r="Z67" s="37"/>
      <c r="AA67" s="37"/>
    </row>
    <row r="68" spans="1:27" ht="24.75" customHeight="1">
      <c r="A68" s="39">
        <v>66</v>
      </c>
      <c r="B68" s="42">
        <v>71</v>
      </c>
      <c r="C68" s="37" t="s">
        <v>134</v>
      </c>
      <c r="D68" s="37" t="s">
        <v>722</v>
      </c>
      <c r="E68" s="37" t="s">
        <v>173</v>
      </c>
      <c r="F68" s="37" t="s">
        <v>309</v>
      </c>
      <c r="G68" s="41">
        <v>31929</v>
      </c>
      <c r="H68" s="37" t="s">
        <v>378</v>
      </c>
      <c r="I68" s="37" t="s">
        <v>395</v>
      </c>
      <c r="J68" s="37" t="s">
        <v>404</v>
      </c>
      <c r="K68" s="37" t="s">
        <v>497</v>
      </c>
      <c r="L68" s="37"/>
      <c r="M68" s="37"/>
      <c r="N68" s="37"/>
      <c r="O68" s="37" t="s">
        <v>590</v>
      </c>
      <c r="P68" s="41">
        <v>40391</v>
      </c>
      <c r="Q68" s="37"/>
      <c r="R68" s="37" t="s">
        <v>134</v>
      </c>
      <c r="S68" s="37" t="s">
        <v>872</v>
      </c>
      <c r="T68" s="37" t="s">
        <v>782</v>
      </c>
      <c r="U68" s="37" t="s">
        <v>714</v>
      </c>
      <c r="V68" s="37" t="str">
        <f>VLOOKUP(U68,Sheet2!A:B,2,FALSE)</f>
        <v>13</v>
      </c>
      <c r="W68" s="40">
        <v>13828473142</v>
      </c>
      <c r="X68" s="37"/>
      <c r="Y68" s="37" t="s">
        <v>1054</v>
      </c>
      <c r="Z68" s="37"/>
      <c r="AA68" s="37"/>
    </row>
    <row r="69" spans="1:27" ht="25.5" customHeight="1">
      <c r="A69" s="39">
        <v>67</v>
      </c>
      <c r="B69" s="42">
        <v>118</v>
      </c>
      <c r="C69" s="37" t="s">
        <v>149</v>
      </c>
      <c r="D69" s="37" t="s">
        <v>722</v>
      </c>
      <c r="E69" s="37" t="s">
        <v>291</v>
      </c>
      <c r="F69" s="37" t="s">
        <v>309</v>
      </c>
      <c r="G69" s="41">
        <v>32644</v>
      </c>
      <c r="H69" s="37" t="s">
        <v>385</v>
      </c>
      <c r="I69" s="37" t="s">
        <v>395</v>
      </c>
      <c r="J69" s="37" t="s">
        <v>412</v>
      </c>
      <c r="K69" s="37" t="s">
        <v>564</v>
      </c>
      <c r="L69" s="37"/>
      <c r="M69" s="37"/>
      <c r="N69" s="37"/>
      <c r="O69" s="37" t="s">
        <v>665</v>
      </c>
      <c r="P69" s="41">
        <v>40725</v>
      </c>
      <c r="Q69" s="37"/>
      <c r="R69" s="37" t="s">
        <v>149</v>
      </c>
      <c r="S69" s="37" t="s">
        <v>873</v>
      </c>
      <c r="T69" s="37" t="s">
        <v>765</v>
      </c>
      <c r="U69" s="37" t="s">
        <v>714</v>
      </c>
      <c r="V69" s="37" t="str">
        <f>VLOOKUP(U69,Sheet2!A:B,2,FALSE)</f>
        <v>13</v>
      </c>
      <c r="W69" s="40">
        <v>13678907643</v>
      </c>
      <c r="X69" s="37"/>
      <c r="Y69" s="37" t="s">
        <v>1054</v>
      </c>
      <c r="Z69" s="37"/>
      <c r="AA69" s="37"/>
    </row>
    <row r="70" spans="1:27" s="38" customFormat="1" ht="33.75" customHeight="1">
      <c r="A70" s="39">
        <v>68</v>
      </c>
      <c r="B70" s="42">
        <v>29</v>
      </c>
      <c r="C70" s="37" t="s">
        <v>104</v>
      </c>
      <c r="D70" s="37" t="s">
        <v>726</v>
      </c>
      <c r="E70" s="37" t="s">
        <v>246</v>
      </c>
      <c r="F70" s="37" t="s">
        <v>310</v>
      </c>
      <c r="G70" s="41">
        <v>29495</v>
      </c>
      <c r="H70" s="37" t="s">
        <v>320</v>
      </c>
      <c r="I70" s="37" t="s">
        <v>394</v>
      </c>
      <c r="J70" s="37" t="s">
        <v>400</v>
      </c>
      <c r="K70" s="37" t="s">
        <v>495</v>
      </c>
      <c r="L70" s="37" t="s">
        <v>397</v>
      </c>
      <c r="M70" s="37" t="s">
        <v>969</v>
      </c>
      <c r="N70" s="37" t="s">
        <v>977</v>
      </c>
      <c r="O70" s="37"/>
      <c r="P70" s="41">
        <v>37104</v>
      </c>
      <c r="Q70" s="37"/>
      <c r="R70" s="37" t="s">
        <v>104</v>
      </c>
      <c r="S70" s="37" t="s">
        <v>904</v>
      </c>
      <c r="T70" s="37" t="s">
        <v>763</v>
      </c>
      <c r="U70" s="37" t="s">
        <v>704</v>
      </c>
      <c r="V70" s="37" t="str">
        <f>VLOOKUP(U70,Sheet2!A:B,2,FALSE)</f>
        <v>14</v>
      </c>
      <c r="W70" s="40">
        <v>13760681434</v>
      </c>
      <c r="X70" s="37"/>
      <c r="Y70" s="37" t="s">
        <v>1054</v>
      </c>
      <c r="Z70" s="37"/>
      <c r="AA70" s="37"/>
    </row>
    <row r="71" spans="1:27" ht="24.75" customHeight="1">
      <c r="A71" s="39">
        <v>69</v>
      </c>
      <c r="B71" s="42">
        <v>53</v>
      </c>
      <c r="C71" s="37" t="s">
        <v>124</v>
      </c>
      <c r="D71" s="37" t="s">
        <v>722</v>
      </c>
      <c r="E71" s="37" t="s">
        <v>266</v>
      </c>
      <c r="F71" s="37" t="s">
        <v>309</v>
      </c>
      <c r="G71" s="41">
        <v>30621</v>
      </c>
      <c r="H71" s="37" t="s">
        <v>320</v>
      </c>
      <c r="I71" s="37" t="s">
        <v>396</v>
      </c>
      <c r="J71" s="37" t="s">
        <v>463</v>
      </c>
      <c r="K71" s="37" t="s">
        <v>551</v>
      </c>
      <c r="L71" s="37" t="s">
        <v>397</v>
      </c>
      <c r="M71" s="37" t="s">
        <v>994</v>
      </c>
      <c r="N71" s="37" t="s">
        <v>995</v>
      </c>
      <c r="O71" s="37" t="s">
        <v>643</v>
      </c>
      <c r="P71" s="41" t="s">
        <v>685</v>
      </c>
      <c r="Q71" s="37"/>
      <c r="R71" s="37" t="s">
        <v>124</v>
      </c>
      <c r="S71" s="37" t="s">
        <v>855</v>
      </c>
      <c r="T71" s="37" t="s">
        <v>780</v>
      </c>
      <c r="U71" s="37" t="s">
        <v>704</v>
      </c>
      <c r="V71" s="37" t="str">
        <f>VLOOKUP(U71,Sheet2!A:B,2,FALSE)</f>
        <v>14</v>
      </c>
      <c r="W71" s="40">
        <v>13928871495</v>
      </c>
      <c r="X71" s="37"/>
      <c r="Y71" s="37" t="s">
        <v>1054</v>
      </c>
      <c r="Z71" s="37"/>
      <c r="AA71" s="37"/>
    </row>
    <row r="72" spans="1:27" ht="24.75" customHeight="1">
      <c r="A72" s="39">
        <v>70</v>
      </c>
      <c r="B72" s="42">
        <v>4</v>
      </c>
      <c r="C72" s="40" t="s">
        <v>11</v>
      </c>
      <c r="D72" s="40" t="s">
        <v>723</v>
      </c>
      <c r="E72" s="37" t="s">
        <v>1154</v>
      </c>
      <c r="F72" s="37" t="s">
        <v>309</v>
      </c>
      <c r="G72" s="41">
        <v>30721</v>
      </c>
      <c r="H72" s="37" t="s">
        <v>363</v>
      </c>
      <c r="I72" s="37" t="s">
        <v>393</v>
      </c>
      <c r="J72" s="37" t="s">
        <v>432</v>
      </c>
      <c r="K72" s="37"/>
      <c r="L72" s="37" t="s">
        <v>396</v>
      </c>
      <c r="M72" s="37" t="s">
        <v>972</v>
      </c>
      <c r="N72" s="37" t="s">
        <v>541</v>
      </c>
      <c r="O72" s="37" t="s">
        <v>619</v>
      </c>
      <c r="P72" s="41" t="s">
        <v>685</v>
      </c>
      <c r="Q72" s="37"/>
      <c r="R72" s="37" t="s">
        <v>11</v>
      </c>
      <c r="S72" s="37" t="s">
        <v>954</v>
      </c>
      <c r="T72" s="37" t="s">
        <v>750</v>
      </c>
      <c r="U72" s="37" t="s">
        <v>706</v>
      </c>
      <c r="V72" s="37" t="str">
        <f>VLOOKUP(U72,Sheet2!A:B,2,FALSE)</f>
        <v>15</v>
      </c>
      <c r="W72" s="37">
        <v>13631323981</v>
      </c>
      <c r="X72" s="37" t="s">
        <v>1054</v>
      </c>
      <c r="Y72" s="37" t="s">
        <v>1054</v>
      </c>
      <c r="Z72" s="37"/>
      <c r="AA72" s="50">
        <v>84</v>
      </c>
    </row>
    <row r="73" spans="1:27" ht="24.75" customHeight="1">
      <c r="A73" s="39">
        <v>71</v>
      </c>
      <c r="B73" s="42">
        <v>5</v>
      </c>
      <c r="C73" s="40" t="s">
        <v>90</v>
      </c>
      <c r="D73" s="40" t="s">
        <v>723</v>
      </c>
      <c r="E73" s="37" t="s">
        <v>227</v>
      </c>
      <c r="F73" s="37" t="s">
        <v>309</v>
      </c>
      <c r="G73" s="41">
        <v>29929</v>
      </c>
      <c r="H73" s="37" t="s">
        <v>317</v>
      </c>
      <c r="I73" s="37" t="s">
        <v>394</v>
      </c>
      <c r="J73" s="37" t="s">
        <v>403</v>
      </c>
      <c r="K73" s="37" t="s">
        <v>495</v>
      </c>
      <c r="L73" s="37"/>
      <c r="M73" s="37"/>
      <c r="N73" s="37"/>
      <c r="O73" s="37" t="s">
        <v>620</v>
      </c>
      <c r="P73" s="41">
        <v>37135</v>
      </c>
      <c r="Q73" s="37"/>
      <c r="R73" s="37" t="s">
        <v>90</v>
      </c>
      <c r="S73" s="37" t="s">
        <v>893</v>
      </c>
      <c r="T73" s="37" t="s">
        <v>769</v>
      </c>
      <c r="U73" s="37" t="s">
        <v>706</v>
      </c>
      <c r="V73" s="37" t="str">
        <f>VLOOKUP(U73,Sheet2!A:B,2,FALSE)</f>
        <v>15</v>
      </c>
      <c r="W73" s="37">
        <v>13430388466</v>
      </c>
      <c r="X73" s="37" t="s">
        <v>1054</v>
      </c>
      <c r="Y73" s="37" t="s">
        <v>1054</v>
      </c>
      <c r="Z73" s="37"/>
      <c r="AA73" s="50">
        <v>85</v>
      </c>
    </row>
    <row r="74" spans="1:27" ht="39" customHeight="1">
      <c r="A74" s="39">
        <v>72</v>
      </c>
      <c r="B74" s="42">
        <v>8</v>
      </c>
      <c r="C74" s="37" t="s">
        <v>91</v>
      </c>
      <c r="D74" s="37" t="s">
        <v>723</v>
      </c>
      <c r="E74" s="37" t="s">
        <v>230</v>
      </c>
      <c r="F74" s="37" t="s">
        <v>309</v>
      </c>
      <c r="G74" s="41">
        <v>30563</v>
      </c>
      <c r="H74" s="37" t="s">
        <v>317</v>
      </c>
      <c r="I74" s="37" t="s">
        <v>394</v>
      </c>
      <c r="J74" s="37" t="s">
        <v>403</v>
      </c>
      <c r="K74" s="37" t="s">
        <v>495</v>
      </c>
      <c r="L74" s="37"/>
      <c r="M74" s="37"/>
      <c r="N74" s="37"/>
      <c r="O74" s="37" t="s">
        <v>622</v>
      </c>
      <c r="P74" s="41">
        <v>37530</v>
      </c>
      <c r="Q74" s="37"/>
      <c r="R74" s="37" t="s">
        <v>91</v>
      </c>
      <c r="S74" s="37" t="s">
        <v>894</v>
      </c>
      <c r="T74" s="37" t="s">
        <v>769</v>
      </c>
      <c r="U74" s="37" t="s">
        <v>706</v>
      </c>
      <c r="V74" s="37" t="str">
        <f>VLOOKUP(U74,Sheet2!A:B,2,FALSE)</f>
        <v>15</v>
      </c>
      <c r="W74" s="40">
        <v>15920556598</v>
      </c>
      <c r="X74" s="37" t="s">
        <v>1055</v>
      </c>
      <c r="Y74" s="37" t="s">
        <v>1054</v>
      </c>
      <c r="Z74" s="37"/>
      <c r="AA74" s="50">
        <v>77</v>
      </c>
    </row>
    <row r="75" spans="1:27" ht="39.75" customHeight="1">
      <c r="A75" s="39">
        <v>73</v>
      </c>
      <c r="B75" s="42">
        <v>14</v>
      </c>
      <c r="C75" s="37" t="s">
        <v>95</v>
      </c>
      <c r="D75" s="37" t="s">
        <v>723</v>
      </c>
      <c r="E75" s="37" t="s">
        <v>1155</v>
      </c>
      <c r="F75" s="37" t="s">
        <v>309</v>
      </c>
      <c r="G75" s="41">
        <v>30813</v>
      </c>
      <c r="H75" s="37" t="s">
        <v>317</v>
      </c>
      <c r="I75" s="37" t="s">
        <v>822</v>
      </c>
      <c r="J75" s="37" t="s">
        <v>400</v>
      </c>
      <c r="K75" s="37" t="s">
        <v>495</v>
      </c>
      <c r="L75" s="37"/>
      <c r="M75" s="37"/>
      <c r="N75" s="37" t="s">
        <v>494</v>
      </c>
      <c r="O75" s="37" t="s">
        <v>577</v>
      </c>
      <c r="P75" s="41" t="s">
        <v>688</v>
      </c>
      <c r="Q75" s="37"/>
      <c r="R75" s="37" t="s">
        <v>95</v>
      </c>
      <c r="S75" s="37" t="s">
        <v>843</v>
      </c>
      <c r="T75" s="37" t="s">
        <v>749</v>
      </c>
      <c r="U75" s="37" t="s">
        <v>706</v>
      </c>
      <c r="V75" s="37" t="str">
        <f>VLOOKUP(U75,Sheet2!A:B,2,FALSE)</f>
        <v>15</v>
      </c>
      <c r="W75" s="40">
        <v>13450383031</v>
      </c>
      <c r="X75" s="37" t="s">
        <v>1054</v>
      </c>
      <c r="Y75" s="37" t="s">
        <v>1054</v>
      </c>
      <c r="Z75" s="37"/>
      <c r="AA75" s="50">
        <v>81.5</v>
      </c>
    </row>
    <row r="76" spans="1:27" ht="60" customHeight="1">
      <c r="A76" s="39">
        <v>74</v>
      </c>
      <c r="B76" s="42">
        <v>15</v>
      </c>
      <c r="C76" s="37" t="s">
        <v>15</v>
      </c>
      <c r="D76" s="37" t="s">
        <v>725</v>
      </c>
      <c r="E76" s="37" t="s">
        <v>1144</v>
      </c>
      <c r="F76" s="37" t="s">
        <v>309</v>
      </c>
      <c r="G76" s="41">
        <v>31545</v>
      </c>
      <c r="H76" s="37" t="s">
        <v>339</v>
      </c>
      <c r="I76" s="37" t="s">
        <v>394</v>
      </c>
      <c r="J76" s="37" t="s">
        <v>400</v>
      </c>
      <c r="K76" s="37" t="s">
        <v>538</v>
      </c>
      <c r="L76" s="37"/>
      <c r="M76" s="37"/>
      <c r="N76" s="37"/>
      <c r="O76" s="37" t="s">
        <v>627</v>
      </c>
      <c r="P76" s="41" t="s">
        <v>689</v>
      </c>
      <c r="Q76" s="37"/>
      <c r="R76" s="37" t="s">
        <v>15</v>
      </c>
      <c r="S76" s="37" t="s">
        <v>895</v>
      </c>
      <c r="T76" s="37" t="s">
        <v>750</v>
      </c>
      <c r="U76" s="37" t="s">
        <v>706</v>
      </c>
      <c r="V76" s="37" t="str">
        <f>VLOOKUP(U76,Sheet2!A:B,2,FALSE)</f>
        <v>15</v>
      </c>
      <c r="W76" s="40">
        <v>13632414448</v>
      </c>
      <c r="X76" s="37" t="s">
        <v>1054</v>
      </c>
      <c r="Y76" s="37" t="s">
        <v>1054</v>
      </c>
      <c r="Z76" s="37"/>
      <c r="AA76" s="50">
        <v>85</v>
      </c>
    </row>
    <row r="77" spans="1:27" ht="24.75" customHeight="1">
      <c r="A77" s="39">
        <v>75</v>
      </c>
      <c r="B77" s="42">
        <v>46</v>
      </c>
      <c r="C77" s="37" t="s">
        <v>118</v>
      </c>
      <c r="D77" s="37" t="s">
        <v>723</v>
      </c>
      <c r="E77" s="37" t="s">
        <v>260</v>
      </c>
      <c r="F77" s="37" t="s">
        <v>309</v>
      </c>
      <c r="G77" s="41">
        <v>30072</v>
      </c>
      <c r="H77" s="37" t="s">
        <v>317</v>
      </c>
      <c r="I77" s="37" t="s">
        <v>394</v>
      </c>
      <c r="J77" s="37" t="s">
        <v>400</v>
      </c>
      <c r="K77" s="37"/>
      <c r="L77" s="37" t="s">
        <v>396</v>
      </c>
      <c r="M77" s="37" t="s">
        <v>967</v>
      </c>
      <c r="N77" s="37" t="s">
        <v>494</v>
      </c>
      <c r="O77" s="37" t="s">
        <v>640</v>
      </c>
      <c r="P77" s="41">
        <v>37135</v>
      </c>
      <c r="Q77" s="37"/>
      <c r="R77" s="37" t="s">
        <v>118</v>
      </c>
      <c r="S77" s="37" t="s">
        <v>896</v>
      </c>
      <c r="T77" s="37" t="s">
        <v>750</v>
      </c>
      <c r="U77" s="37" t="s">
        <v>706</v>
      </c>
      <c r="V77" s="37" t="str">
        <f>VLOOKUP(U77,Sheet2!A:B,2,FALSE)</f>
        <v>15</v>
      </c>
      <c r="W77" s="40">
        <v>15920418808</v>
      </c>
      <c r="X77" s="37" t="s">
        <v>1054</v>
      </c>
      <c r="Y77" s="37" t="s">
        <v>1054</v>
      </c>
      <c r="Z77" s="37"/>
      <c r="AA77" s="50">
        <v>85</v>
      </c>
    </row>
    <row r="78" spans="1:27" ht="24.75" customHeight="1">
      <c r="A78" s="39">
        <v>76</v>
      </c>
      <c r="B78" s="42">
        <v>59</v>
      </c>
      <c r="C78" s="37" t="s">
        <v>130</v>
      </c>
      <c r="D78" s="37" t="s">
        <v>726</v>
      </c>
      <c r="E78" s="37" t="s">
        <v>269</v>
      </c>
      <c r="F78" s="37" t="s">
        <v>309</v>
      </c>
      <c r="G78" s="41">
        <v>29190</v>
      </c>
      <c r="H78" s="37" t="s">
        <v>317</v>
      </c>
      <c r="I78" s="37" t="s">
        <v>824</v>
      </c>
      <c r="J78" s="37"/>
      <c r="K78" s="37"/>
      <c r="L78" s="37"/>
      <c r="M78" s="37" t="s">
        <v>999</v>
      </c>
      <c r="N78" s="37" t="s">
        <v>1000</v>
      </c>
      <c r="O78" s="37" t="s">
        <v>586</v>
      </c>
      <c r="P78" s="41">
        <v>38169</v>
      </c>
      <c r="Q78" s="37"/>
      <c r="R78" s="37" t="s">
        <v>130</v>
      </c>
      <c r="S78" s="37" t="s">
        <v>897</v>
      </c>
      <c r="T78" s="37" t="s">
        <v>750</v>
      </c>
      <c r="U78" s="37" t="s">
        <v>706</v>
      </c>
      <c r="V78" s="37" t="str">
        <f>VLOOKUP(U78,Sheet2!A:B,2,FALSE)</f>
        <v>15</v>
      </c>
      <c r="W78" s="40">
        <v>15013033344</v>
      </c>
      <c r="X78" s="37" t="s">
        <v>1054</v>
      </c>
      <c r="Y78" s="37" t="s">
        <v>1054</v>
      </c>
      <c r="Z78" s="37"/>
      <c r="AA78" s="50">
        <v>85</v>
      </c>
    </row>
    <row r="79" spans="1:27" ht="45.75" customHeight="1">
      <c r="A79" s="39">
        <v>77</v>
      </c>
      <c r="B79" s="42">
        <v>67</v>
      </c>
      <c r="C79" s="37" t="s">
        <v>28</v>
      </c>
      <c r="D79" s="37" t="s">
        <v>726</v>
      </c>
      <c r="E79" s="37" t="s">
        <v>274</v>
      </c>
      <c r="F79" s="37" t="s">
        <v>309</v>
      </c>
      <c r="G79" s="41">
        <v>33661</v>
      </c>
      <c r="H79" s="37" t="s">
        <v>317</v>
      </c>
      <c r="I79" s="37" t="s">
        <v>394</v>
      </c>
      <c r="J79" s="37" t="s">
        <v>467</v>
      </c>
      <c r="K79" s="37"/>
      <c r="L79" s="37" t="s">
        <v>396</v>
      </c>
      <c r="M79" s="37" t="s">
        <v>1005</v>
      </c>
      <c r="N79" s="37" t="s">
        <v>494</v>
      </c>
      <c r="O79" s="37" t="s">
        <v>650</v>
      </c>
      <c r="P79" s="41">
        <v>40848</v>
      </c>
      <c r="Q79" s="37"/>
      <c r="R79" s="37" t="s">
        <v>28</v>
      </c>
      <c r="S79" s="37" t="s">
        <v>598</v>
      </c>
      <c r="T79" s="37" t="s">
        <v>749</v>
      </c>
      <c r="U79" s="37" t="s">
        <v>706</v>
      </c>
      <c r="V79" s="37" t="str">
        <f>VLOOKUP(U79,Sheet2!A:B,2,FALSE)</f>
        <v>15</v>
      </c>
      <c r="W79" s="40">
        <v>13642687982</v>
      </c>
      <c r="X79" s="37" t="s">
        <v>1054</v>
      </c>
      <c r="Y79" s="37" t="s">
        <v>1054</v>
      </c>
      <c r="Z79" s="37"/>
      <c r="AA79" s="50">
        <v>85</v>
      </c>
    </row>
    <row r="80" spans="1:27" ht="24.75" customHeight="1">
      <c r="A80" s="39">
        <v>78</v>
      </c>
      <c r="B80" s="42">
        <v>68</v>
      </c>
      <c r="C80" s="37" t="s">
        <v>29</v>
      </c>
      <c r="D80" s="37" t="s">
        <v>723</v>
      </c>
      <c r="E80" s="37" t="s">
        <v>1156</v>
      </c>
      <c r="F80" s="37" t="s">
        <v>309</v>
      </c>
      <c r="G80" s="41">
        <v>30807</v>
      </c>
      <c r="H80" s="37" t="s">
        <v>317</v>
      </c>
      <c r="I80" s="37" t="s">
        <v>394</v>
      </c>
      <c r="J80" s="37" t="s">
        <v>400</v>
      </c>
      <c r="K80" s="37" t="s">
        <v>495</v>
      </c>
      <c r="L80" s="37"/>
      <c r="M80" s="37"/>
      <c r="N80" s="37"/>
      <c r="O80" s="37" t="s">
        <v>589</v>
      </c>
      <c r="P80" s="41" t="s">
        <v>691</v>
      </c>
      <c r="Q80" s="37"/>
      <c r="R80" s="37" t="s">
        <v>29</v>
      </c>
      <c r="S80" s="37" t="s">
        <v>843</v>
      </c>
      <c r="T80" s="37" t="s">
        <v>750</v>
      </c>
      <c r="U80" s="37" t="s">
        <v>706</v>
      </c>
      <c r="V80" s="37" t="str">
        <f>VLOOKUP(U80,Sheet2!A:B,2,FALSE)</f>
        <v>15</v>
      </c>
      <c r="W80" s="40">
        <v>15989146939</v>
      </c>
      <c r="X80" s="37" t="s">
        <v>1054</v>
      </c>
      <c r="Y80" s="37" t="s">
        <v>1054</v>
      </c>
      <c r="Z80" s="37"/>
      <c r="AA80" s="50">
        <v>80.75</v>
      </c>
    </row>
    <row r="81" spans="1:27" ht="24.75" customHeight="1">
      <c r="A81" s="39">
        <v>79</v>
      </c>
      <c r="B81" s="42">
        <v>124</v>
      </c>
      <c r="C81" s="37" t="s">
        <v>153</v>
      </c>
      <c r="D81" s="37" t="s">
        <v>725</v>
      </c>
      <c r="E81" s="37" t="s">
        <v>295</v>
      </c>
      <c r="F81" s="37" t="s">
        <v>309</v>
      </c>
      <c r="G81" s="45">
        <v>30987</v>
      </c>
      <c r="H81" s="37" t="s">
        <v>352</v>
      </c>
      <c r="I81" s="37" t="s">
        <v>394</v>
      </c>
      <c r="J81" s="37" t="s">
        <v>400</v>
      </c>
      <c r="K81" s="37" t="s">
        <v>495</v>
      </c>
      <c r="L81" s="37"/>
      <c r="M81" s="37" t="s">
        <v>969</v>
      </c>
      <c r="N81" s="37" t="s">
        <v>494</v>
      </c>
      <c r="O81" s="37" t="s">
        <v>669</v>
      </c>
      <c r="P81" s="41">
        <v>38534</v>
      </c>
      <c r="Q81" s="37"/>
      <c r="R81" s="37" t="s">
        <v>153</v>
      </c>
      <c r="S81" s="37" t="s">
        <v>900</v>
      </c>
      <c r="T81" s="37" t="s">
        <v>750</v>
      </c>
      <c r="U81" s="37" t="s">
        <v>706</v>
      </c>
      <c r="V81" s="37" t="str">
        <f>VLOOKUP(U81,Sheet2!A:B,2,FALSE)</f>
        <v>15</v>
      </c>
      <c r="W81" s="40">
        <v>13560166183</v>
      </c>
      <c r="X81" s="37" t="s">
        <v>1054</v>
      </c>
      <c r="Y81" s="37" t="s">
        <v>1054</v>
      </c>
      <c r="Z81" s="37"/>
      <c r="AA81" s="50">
        <v>90.25</v>
      </c>
    </row>
    <row r="82" spans="1:27" s="38" customFormat="1" ht="24.75" customHeight="1">
      <c r="A82" s="39">
        <v>80</v>
      </c>
      <c r="B82" s="42">
        <v>126</v>
      </c>
      <c r="C82" s="37" t="s">
        <v>154</v>
      </c>
      <c r="D82" s="37" t="s">
        <v>722</v>
      </c>
      <c r="E82" s="37" t="s">
        <v>203</v>
      </c>
      <c r="F82" s="37" t="s">
        <v>309</v>
      </c>
      <c r="G82" s="41">
        <v>31788</v>
      </c>
      <c r="H82" s="37" t="s">
        <v>320</v>
      </c>
      <c r="I82" s="37" t="s">
        <v>394</v>
      </c>
      <c r="J82" s="37" t="s">
        <v>403</v>
      </c>
      <c r="K82" s="37" t="s">
        <v>519</v>
      </c>
      <c r="L82" s="37" t="s">
        <v>396</v>
      </c>
      <c r="M82" s="37" t="s">
        <v>1003</v>
      </c>
      <c r="N82" s="37" t="s">
        <v>1020</v>
      </c>
      <c r="O82" s="37" t="s">
        <v>670</v>
      </c>
      <c r="P82" s="41" t="s">
        <v>699</v>
      </c>
      <c r="Q82" s="37"/>
      <c r="R82" s="37" t="s">
        <v>154</v>
      </c>
      <c r="S82" s="37" t="s">
        <v>901</v>
      </c>
      <c r="T82" s="37" t="s">
        <v>750</v>
      </c>
      <c r="U82" s="37" t="s">
        <v>706</v>
      </c>
      <c r="V82" s="37" t="str">
        <f>VLOOKUP(U82,Sheet2!A:B,2,FALSE)</f>
        <v>15</v>
      </c>
      <c r="W82" s="40">
        <v>13632265361</v>
      </c>
      <c r="X82" s="37" t="s">
        <v>1054</v>
      </c>
      <c r="Y82" s="37" t="s">
        <v>1054</v>
      </c>
      <c r="Z82" s="37"/>
      <c r="AA82" s="50">
        <v>85.5</v>
      </c>
    </row>
    <row r="83" spans="1:27" ht="24.75" customHeight="1">
      <c r="A83" s="39">
        <v>81</v>
      </c>
      <c r="B83" s="42">
        <v>145</v>
      </c>
      <c r="C83" s="37" t="s">
        <v>163</v>
      </c>
      <c r="D83" s="37" t="s">
        <v>723</v>
      </c>
      <c r="E83" s="37" t="s">
        <v>210</v>
      </c>
      <c r="F83" s="37" t="s">
        <v>309</v>
      </c>
      <c r="G83" s="41">
        <v>29190</v>
      </c>
      <c r="H83" s="37" t="s">
        <v>355</v>
      </c>
      <c r="I83" s="37" t="s">
        <v>393</v>
      </c>
      <c r="J83" s="37" t="s">
        <v>423</v>
      </c>
      <c r="K83" s="37"/>
      <c r="L83" s="37"/>
      <c r="M83" s="37"/>
      <c r="N83" s="37"/>
      <c r="O83" s="37"/>
      <c r="P83" s="41" t="s">
        <v>682</v>
      </c>
      <c r="Q83" s="37"/>
      <c r="R83" s="37" t="s">
        <v>163</v>
      </c>
      <c r="S83" s="37" t="s">
        <v>902</v>
      </c>
      <c r="T83" s="37" t="s">
        <v>750</v>
      </c>
      <c r="U83" s="37" t="s">
        <v>706</v>
      </c>
      <c r="V83" s="37" t="str">
        <f>VLOOKUP(U83,Sheet2!A:B,2,FALSE)</f>
        <v>15</v>
      </c>
      <c r="W83" s="40">
        <v>18675953334</v>
      </c>
      <c r="X83" s="37" t="s">
        <v>1054</v>
      </c>
      <c r="Y83" s="37" t="s">
        <v>1054</v>
      </c>
      <c r="Z83" s="37"/>
      <c r="AA83" s="50">
        <v>82.5</v>
      </c>
    </row>
    <row r="84" spans="1:27" ht="24.75" customHeight="1">
      <c r="A84" s="39">
        <v>82</v>
      </c>
      <c r="B84" s="42">
        <v>26</v>
      </c>
      <c r="C84" s="37" t="s">
        <v>102</v>
      </c>
      <c r="D84" s="37" t="s">
        <v>726</v>
      </c>
      <c r="E84" s="37" t="s">
        <v>169</v>
      </c>
      <c r="F84" s="37" t="s">
        <v>309</v>
      </c>
      <c r="G84" s="41">
        <v>28915</v>
      </c>
      <c r="H84" s="37" t="s">
        <v>368</v>
      </c>
      <c r="I84" s="37" t="s">
        <v>822</v>
      </c>
      <c r="J84" s="37" t="s">
        <v>400</v>
      </c>
      <c r="K84" s="37" t="s">
        <v>512</v>
      </c>
      <c r="L84" s="37"/>
      <c r="M84" s="37"/>
      <c r="N84" s="37"/>
      <c r="O84" s="37"/>
      <c r="P84" s="41">
        <v>37135</v>
      </c>
      <c r="Q84" s="37"/>
      <c r="R84" s="37" t="s">
        <v>963</v>
      </c>
      <c r="S84" s="37" t="s">
        <v>953</v>
      </c>
      <c r="T84" s="37" t="s">
        <v>598</v>
      </c>
      <c r="U84" s="37" t="s">
        <v>707</v>
      </c>
      <c r="V84" s="37" t="str">
        <f>VLOOKUP(U84,Sheet2!A:B,2,FALSE)</f>
        <v>16</v>
      </c>
      <c r="W84" s="40">
        <v>13826015130</v>
      </c>
      <c r="X84" s="37" t="s">
        <v>1054</v>
      </c>
      <c r="Y84" s="37" t="s">
        <v>1054</v>
      </c>
      <c r="Z84" s="37"/>
      <c r="AA84" s="50">
        <v>83.75</v>
      </c>
    </row>
    <row r="85" spans="1:27" ht="24.75" customHeight="1">
      <c r="A85" s="39">
        <v>83</v>
      </c>
      <c r="B85" s="42">
        <v>42</v>
      </c>
      <c r="C85" s="37" t="s">
        <v>115</v>
      </c>
      <c r="D85" s="37" t="s">
        <v>723</v>
      </c>
      <c r="E85" s="37" t="s">
        <v>256</v>
      </c>
      <c r="F85" s="37" t="s">
        <v>309</v>
      </c>
      <c r="G85" s="41">
        <v>29738</v>
      </c>
      <c r="H85" s="37" t="s">
        <v>339</v>
      </c>
      <c r="I85" s="37" t="s">
        <v>394</v>
      </c>
      <c r="J85" s="37" t="s">
        <v>457</v>
      </c>
      <c r="K85" s="37" t="s">
        <v>547</v>
      </c>
      <c r="L85" s="37" t="s">
        <v>396</v>
      </c>
      <c r="M85" s="37" t="s">
        <v>986</v>
      </c>
      <c r="N85" s="37" t="s">
        <v>968</v>
      </c>
      <c r="O85" s="37" t="s">
        <v>547</v>
      </c>
      <c r="P85" s="41">
        <v>37073</v>
      </c>
      <c r="Q85" s="37"/>
      <c r="R85" s="37" t="s">
        <v>115</v>
      </c>
      <c r="S85" s="37" t="s">
        <v>881</v>
      </c>
      <c r="T85" s="37" t="s">
        <v>598</v>
      </c>
      <c r="U85" s="37" t="s">
        <v>707</v>
      </c>
      <c r="V85" s="37" t="str">
        <f>VLOOKUP(U85,Sheet2!A:B,2,FALSE)</f>
        <v>16</v>
      </c>
      <c r="W85" s="40">
        <v>13710007090</v>
      </c>
      <c r="X85" s="37" t="s">
        <v>1054</v>
      </c>
      <c r="Y85" s="37" t="s">
        <v>1054</v>
      </c>
      <c r="Z85" s="37"/>
      <c r="AA85" s="50">
        <v>0</v>
      </c>
    </row>
    <row r="86" spans="1:27" s="38" customFormat="1" ht="24.75" customHeight="1">
      <c r="A86" s="39">
        <v>84</v>
      </c>
      <c r="B86" s="42">
        <v>52</v>
      </c>
      <c r="C86" s="37" t="s">
        <v>123</v>
      </c>
      <c r="D86" s="37" t="s">
        <v>723</v>
      </c>
      <c r="E86" s="37" t="s">
        <v>1147</v>
      </c>
      <c r="F86" s="37" t="s">
        <v>309</v>
      </c>
      <c r="G86" s="41">
        <v>31594</v>
      </c>
      <c r="H86" s="37" t="s">
        <v>324</v>
      </c>
      <c r="I86" s="37" t="s">
        <v>394</v>
      </c>
      <c r="J86" s="37" t="s">
        <v>400</v>
      </c>
      <c r="K86" s="37"/>
      <c r="L86" s="37" t="s">
        <v>396</v>
      </c>
      <c r="M86" s="37" t="s">
        <v>972</v>
      </c>
      <c r="N86" s="37"/>
      <c r="O86" s="37" t="s">
        <v>584</v>
      </c>
      <c r="P86" s="41">
        <v>38534</v>
      </c>
      <c r="Q86" s="37"/>
      <c r="R86" s="37" t="s">
        <v>123</v>
      </c>
      <c r="S86" s="37" t="s">
        <v>882</v>
      </c>
      <c r="T86" s="37" t="s">
        <v>747</v>
      </c>
      <c r="U86" s="37" t="s">
        <v>707</v>
      </c>
      <c r="V86" s="37" t="str">
        <f>VLOOKUP(U86,Sheet2!A:B,2,FALSE)</f>
        <v>16</v>
      </c>
      <c r="W86" s="40">
        <v>13430384674</v>
      </c>
      <c r="X86" s="37" t="s">
        <v>1054</v>
      </c>
      <c r="Y86" s="37" t="s">
        <v>1054</v>
      </c>
      <c r="Z86" s="37"/>
      <c r="AA86" s="50">
        <v>87.25</v>
      </c>
    </row>
    <row r="87" spans="1:27" s="38" customFormat="1" ht="24.75" customHeight="1">
      <c r="A87" s="39">
        <v>85</v>
      </c>
      <c r="B87" s="42">
        <v>61</v>
      </c>
      <c r="C87" s="37" t="s">
        <v>132</v>
      </c>
      <c r="D87" s="37" t="s">
        <v>744</v>
      </c>
      <c r="E87" s="37" t="s">
        <v>270</v>
      </c>
      <c r="F87" s="37" t="s">
        <v>309</v>
      </c>
      <c r="G87" s="41">
        <v>31959</v>
      </c>
      <c r="H87" s="37" t="s">
        <v>317</v>
      </c>
      <c r="I87" s="37" t="s">
        <v>394</v>
      </c>
      <c r="J87" s="37" t="s">
        <v>449</v>
      </c>
      <c r="K87" s="37" t="s">
        <v>556</v>
      </c>
      <c r="L87" s="37"/>
      <c r="M87" s="37"/>
      <c r="N87" s="37"/>
      <c r="O87" s="37" t="s">
        <v>646</v>
      </c>
      <c r="P87" s="41">
        <v>39264</v>
      </c>
      <c r="Q87" s="37"/>
      <c r="R87" s="37" t="s">
        <v>132</v>
      </c>
      <c r="S87" s="37" t="s">
        <v>883</v>
      </c>
      <c r="T87" s="37" t="s">
        <v>747</v>
      </c>
      <c r="U87" s="37" t="s">
        <v>707</v>
      </c>
      <c r="V87" s="37" t="str">
        <f>VLOOKUP(U87,Sheet2!A:B,2,FALSE)</f>
        <v>16</v>
      </c>
      <c r="W87" s="40">
        <v>13710746167</v>
      </c>
      <c r="X87" s="37" t="s">
        <v>1054</v>
      </c>
      <c r="Y87" s="37" t="s">
        <v>1054</v>
      </c>
      <c r="Z87" s="37"/>
      <c r="AA87" s="50">
        <v>83.25</v>
      </c>
    </row>
    <row r="88" spans="1:27" ht="24.75" customHeight="1">
      <c r="A88" s="39">
        <v>86</v>
      </c>
      <c r="B88" s="42">
        <v>81</v>
      </c>
      <c r="C88" s="37" t="s">
        <v>38</v>
      </c>
      <c r="D88" s="37" t="s">
        <v>723</v>
      </c>
      <c r="E88" s="37" t="s">
        <v>1149</v>
      </c>
      <c r="F88" s="37" t="s">
        <v>309</v>
      </c>
      <c r="G88" s="41">
        <v>31717</v>
      </c>
      <c r="H88" s="37" t="s">
        <v>317</v>
      </c>
      <c r="I88" s="37" t="s">
        <v>394</v>
      </c>
      <c r="J88" s="37" t="s">
        <v>400</v>
      </c>
      <c r="K88" s="37" t="s">
        <v>495</v>
      </c>
      <c r="L88" s="37"/>
      <c r="M88" s="37"/>
      <c r="N88" s="37"/>
      <c r="O88" s="37" t="s">
        <v>656</v>
      </c>
      <c r="P88" s="41" t="s">
        <v>689</v>
      </c>
      <c r="Q88" s="37"/>
      <c r="R88" s="37" t="s">
        <v>38</v>
      </c>
      <c r="S88" s="37" t="s">
        <v>952</v>
      </c>
      <c r="T88" s="37" t="s">
        <v>784</v>
      </c>
      <c r="U88" s="37" t="s">
        <v>707</v>
      </c>
      <c r="V88" s="37" t="str">
        <f>VLOOKUP(U88,Sheet2!A:B,2,FALSE)</f>
        <v>16</v>
      </c>
      <c r="W88" s="40">
        <v>13660102121</v>
      </c>
      <c r="X88" s="37" t="s">
        <v>1054</v>
      </c>
      <c r="Y88" s="37" t="s">
        <v>1054</v>
      </c>
      <c r="Z88" s="37"/>
      <c r="AA88" s="50">
        <v>85.25</v>
      </c>
    </row>
    <row r="89" spans="1:27" ht="24.75" customHeight="1">
      <c r="A89" s="39">
        <v>87</v>
      </c>
      <c r="B89" s="42">
        <v>99</v>
      </c>
      <c r="C89" s="37" t="s">
        <v>51</v>
      </c>
      <c r="D89" s="37" t="s">
        <v>723</v>
      </c>
      <c r="E89" s="37" t="s">
        <v>189</v>
      </c>
      <c r="F89" s="37" t="s">
        <v>309</v>
      </c>
      <c r="G89" s="41">
        <v>30225</v>
      </c>
      <c r="H89" s="37" t="s">
        <v>320</v>
      </c>
      <c r="I89" s="37" t="s">
        <v>394</v>
      </c>
      <c r="J89" s="37" t="s">
        <v>400</v>
      </c>
      <c r="K89" s="37" t="s">
        <v>495</v>
      </c>
      <c r="L89" s="37" t="s">
        <v>396</v>
      </c>
      <c r="M89" s="37" t="s">
        <v>967</v>
      </c>
      <c r="N89" s="37" t="s">
        <v>494</v>
      </c>
      <c r="O89" s="37" t="s">
        <v>598</v>
      </c>
      <c r="P89" s="41">
        <v>37073</v>
      </c>
      <c r="Q89" s="37"/>
      <c r="R89" s="37" t="s">
        <v>51</v>
      </c>
      <c r="S89" s="37" t="s">
        <v>953</v>
      </c>
      <c r="T89" s="37" t="s">
        <v>598</v>
      </c>
      <c r="U89" s="37" t="s">
        <v>707</v>
      </c>
      <c r="V89" s="37" t="str">
        <f>VLOOKUP(U89,Sheet2!A:B,2,FALSE)</f>
        <v>16</v>
      </c>
      <c r="W89" s="40">
        <v>13560119331</v>
      </c>
      <c r="X89" s="37" t="s">
        <v>1054</v>
      </c>
      <c r="Y89" s="37" t="s">
        <v>1054</v>
      </c>
      <c r="Z89" s="37"/>
      <c r="AA89" s="50">
        <v>82.5</v>
      </c>
    </row>
    <row r="90" spans="1:27" ht="40.5" customHeight="1">
      <c r="A90" s="39">
        <v>88</v>
      </c>
      <c r="B90" s="42">
        <v>103</v>
      </c>
      <c r="C90" s="37" t="s">
        <v>142</v>
      </c>
      <c r="D90" s="37" t="s">
        <v>744</v>
      </c>
      <c r="E90" s="37" t="s">
        <v>288</v>
      </c>
      <c r="F90" s="37" t="s">
        <v>309</v>
      </c>
      <c r="G90" s="41">
        <v>31199</v>
      </c>
      <c r="H90" s="37" t="s">
        <v>382</v>
      </c>
      <c r="I90" s="37" t="s">
        <v>394</v>
      </c>
      <c r="J90" s="37" t="s">
        <v>400</v>
      </c>
      <c r="K90" s="37" t="s">
        <v>559</v>
      </c>
      <c r="L90" s="37"/>
      <c r="M90" s="37" t="s">
        <v>988</v>
      </c>
      <c r="N90" s="37" t="s">
        <v>540</v>
      </c>
      <c r="O90" s="37" t="s">
        <v>662</v>
      </c>
      <c r="P90" s="41">
        <v>38200</v>
      </c>
      <c r="Q90" s="37"/>
      <c r="R90" s="37" t="s">
        <v>142</v>
      </c>
      <c r="S90" s="37" t="s">
        <v>886</v>
      </c>
      <c r="T90" s="37" t="s">
        <v>747</v>
      </c>
      <c r="U90" s="37" t="s">
        <v>707</v>
      </c>
      <c r="V90" s="37" t="str">
        <f>VLOOKUP(U90,Sheet2!A:B,2,FALSE)</f>
        <v>16</v>
      </c>
      <c r="W90" s="40">
        <v>13480293313</v>
      </c>
      <c r="X90" s="37" t="s">
        <v>1054</v>
      </c>
      <c r="Y90" s="37" t="s">
        <v>1054</v>
      </c>
      <c r="Z90" s="37"/>
      <c r="AA90" s="50">
        <v>87.5</v>
      </c>
    </row>
    <row r="91" spans="1:27" ht="24.75" customHeight="1">
      <c r="A91" s="39">
        <v>89</v>
      </c>
      <c r="B91" s="42">
        <v>114</v>
      </c>
      <c r="C91" s="37" t="s">
        <v>59</v>
      </c>
      <c r="D91" s="37" t="s">
        <v>723</v>
      </c>
      <c r="E91" s="37" t="s">
        <v>1150</v>
      </c>
      <c r="F91" s="37" t="s">
        <v>309</v>
      </c>
      <c r="G91" s="41">
        <v>31564</v>
      </c>
      <c r="H91" s="37" t="s">
        <v>320</v>
      </c>
      <c r="I91" s="37" t="s">
        <v>394</v>
      </c>
      <c r="J91" s="37" t="s">
        <v>400</v>
      </c>
      <c r="K91" s="37" t="s">
        <v>518</v>
      </c>
      <c r="L91" s="37"/>
      <c r="M91" s="37"/>
      <c r="N91" s="37"/>
      <c r="O91" s="37" t="s">
        <v>603</v>
      </c>
      <c r="P91" s="41">
        <v>38657</v>
      </c>
      <c r="Q91" s="37"/>
      <c r="R91" s="37" t="s">
        <v>59</v>
      </c>
      <c r="S91" s="37" t="s">
        <v>881</v>
      </c>
      <c r="T91" s="37" t="s">
        <v>598</v>
      </c>
      <c r="U91" s="37" t="s">
        <v>707</v>
      </c>
      <c r="V91" s="37" t="str">
        <f>VLOOKUP(U91,Sheet2!A:B,2,FALSE)</f>
        <v>16</v>
      </c>
      <c r="W91" s="40">
        <v>13610328043</v>
      </c>
      <c r="X91" s="37" t="s">
        <v>1054</v>
      </c>
      <c r="Y91" s="37" t="s">
        <v>1054</v>
      </c>
      <c r="Z91" s="37"/>
      <c r="AA91" s="50">
        <v>82</v>
      </c>
    </row>
    <row r="92" spans="1:27" ht="24.75" customHeight="1">
      <c r="A92" s="39">
        <v>90</v>
      </c>
      <c r="B92" s="42">
        <v>155</v>
      </c>
      <c r="C92" s="37" t="s">
        <v>79</v>
      </c>
      <c r="D92" s="37" t="s">
        <v>723</v>
      </c>
      <c r="E92" s="37" t="s">
        <v>1151</v>
      </c>
      <c r="F92" s="37" t="s">
        <v>309</v>
      </c>
      <c r="G92" s="41">
        <v>31564</v>
      </c>
      <c r="H92" s="37" t="s">
        <v>320</v>
      </c>
      <c r="I92" s="37" t="s">
        <v>394</v>
      </c>
      <c r="J92" s="37" t="s">
        <v>403</v>
      </c>
      <c r="K92" s="37" t="s">
        <v>528</v>
      </c>
      <c r="L92" s="37"/>
      <c r="M92" s="37"/>
      <c r="N92" s="37"/>
      <c r="O92" s="37" t="s">
        <v>612</v>
      </c>
      <c r="P92" s="41">
        <v>38292</v>
      </c>
      <c r="Q92" s="37"/>
      <c r="R92" s="37" t="s">
        <v>79</v>
      </c>
      <c r="S92" s="37" t="s">
        <v>598</v>
      </c>
      <c r="T92" s="37" t="s">
        <v>598</v>
      </c>
      <c r="U92" s="37" t="s">
        <v>707</v>
      </c>
      <c r="V92" s="37" t="str">
        <f>VLOOKUP(U92,Sheet2!A:B,2,FALSE)</f>
        <v>16</v>
      </c>
      <c r="W92" s="40">
        <v>15099967117</v>
      </c>
      <c r="X92" s="37" t="s">
        <v>1054</v>
      </c>
      <c r="Y92" s="37" t="s">
        <v>1054</v>
      </c>
      <c r="Z92" s="37"/>
      <c r="AA92" s="50">
        <v>82.75</v>
      </c>
    </row>
    <row r="93" spans="1:27" ht="26.25" customHeight="1">
      <c r="A93" s="39">
        <v>91</v>
      </c>
      <c r="B93" s="42"/>
      <c r="C93" s="37"/>
      <c r="D93" s="37" t="s">
        <v>1042</v>
      </c>
      <c r="E93" s="37" t="s">
        <v>1115</v>
      </c>
      <c r="F93" s="37" t="s">
        <v>309</v>
      </c>
      <c r="G93" s="41">
        <v>34884</v>
      </c>
      <c r="H93" s="37"/>
      <c r="I93" s="37" t="s">
        <v>394</v>
      </c>
      <c r="J93" s="37"/>
      <c r="K93" s="37"/>
      <c r="L93" s="37"/>
      <c r="M93" s="37"/>
      <c r="N93" s="37"/>
      <c r="O93" s="37"/>
      <c r="P93" s="41">
        <v>40849</v>
      </c>
      <c r="Q93" s="37"/>
      <c r="R93" s="37"/>
      <c r="S93" s="37" t="s">
        <v>1116</v>
      </c>
      <c r="T93" s="37"/>
      <c r="U93" s="37" t="s">
        <v>1117</v>
      </c>
      <c r="V93" s="37"/>
      <c r="W93" s="46" t="s">
        <v>1118</v>
      </c>
      <c r="X93" s="37" t="s">
        <v>1054</v>
      </c>
      <c r="Y93" s="37"/>
      <c r="Z93" s="37"/>
      <c r="AA93" s="50">
        <v>0</v>
      </c>
    </row>
    <row r="94" spans="1:27" ht="24.75" customHeight="1">
      <c r="A94" s="39">
        <v>92</v>
      </c>
      <c r="B94" s="42">
        <v>12</v>
      </c>
      <c r="C94" s="37" t="s">
        <v>94</v>
      </c>
      <c r="D94" s="37" t="s">
        <v>723</v>
      </c>
      <c r="E94" s="37" t="s">
        <v>1153</v>
      </c>
      <c r="F94" s="37" t="s">
        <v>309</v>
      </c>
      <c r="G94" s="41">
        <v>30172</v>
      </c>
      <c r="H94" s="37" t="s">
        <v>317</v>
      </c>
      <c r="I94" s="37" t="s">
        <v>394</v>
      </c>
      <c r="J94" s="37" t="s">
        <v>437</v>
      </c>
      <c r="K94" s="37" t="s">
        <v>537</v>
      </c>
      <c r="L94" s="37"/>
      <c r="M94" s="37"/>
      <c r="N94" s="37"/>
      <c r="O94" s="37" t="s">
        <v>626</v>
      </c>
      <c r="P94" s="41">
        <v>37803</v>
      </c>
      <c r="Q94" s="37"/>
      <c r="R94" s="37" t="s">
        <v>94</v>
      </c>
      <c r="S94" s="37" t="s">
        <v>889</v>
      </c>
      <c r="T94" s="37" t="s">
        <v>772</v>
      </c>
      <c r="U94" s="37" t="s">
        <v>708</v>
      </c>
      <c r="V94" s="37" t="str">
        <f>VLOOKUP(U94,Sheet2!A:B,2,FALSE)</f>
        <v>17</v>
      </c>
      <c r="W94" s="40">
        <v>13560320338</v>
      </c>
      <c r="X94" s="37" t="s">
        <v>1055</v>
      </c>
      <c r="Y94" s="37" t="s">
        <v>1054</v>
      </c>
      <c r="Z94" s="37"/>
      <c r="AA94" s="50">
        <v>85.5</v>
      </c>
    </row>
    <row r="95" spans="1:27" ht="24.75" customHeight="1">
      <c r="A95" s="39">
        <v>93</v>
      </c>
      <c r="B95" s="42">
        <v>38</v>
      </c>
      <c r="C95" s="37" t="s">
        <v>113</v>
      </c>
      <c r="D95" s="37" t="s">
        <v>726</v>
      </c>
      <c r="E95" s="37" t="s">
        <v>252</v>
      </c>
      <c r="F95" s="37" t="s">
        <v>309</v>
      </c>
      <c r="G95" s="41">
        <v>29830</v>
      </c>
      <c r="H95" s="37" t="s">
        <v>320</v>
      </c>
      <c r="I95" s="37" t="s">
        <v>394</v>
      </c>
      <c r="J95" s="37" t="s">
        <v>400</v>
      </c>
      <c r="K95" s="37" t="s">
        <v>495</v>
      </c>
      <c r="L95" s="37"/>
      <c r="M95" s="37"/>
      <c r="N95" s="37"/>
      <c r="O95" s="37" t="s">
        <v>638</v>
      </c>
      <c r="P95" s="41">
        <v>37104</v>
      </c>
      <c r="Q95" s="37"/>
      <c r="R95" s="37" t="s">
        <v>113</v>
      </c>
      <c r="S95" s="37" t="s">
        <v>777</v>
      </c>
      <c r="T95" s="37" t="s">
        <v>777</v>
      </c>
      <c r="U95" s="37" t="s">
        <v>708</v>
      </c>
      <c r="V95" s="37" t="str">
        <f>VLOOKUP(U95,Sheet2!A:B,2,FALSE)</f>
        <v>17</v>
      </c>
      <c r="W95" s="40">
        <v>13826061592</v>
      </c>
      <c r="X95" s="37" t="s">
        <v>1054</v>
      </c>
      <c r="Y95" s="37" t="s">
        <v>1054</v>
      </c>
      <c r="Z95" s="37"/>
      <c r="AA95" s="50">
        <v>83.5</v>
      </c>
    </row>
    <row r="96" spans="1:27" ht="6.75" customHeight="1">
      <c r="A96" s="39"/>
      <c r="B96" s="42"/>
      <c r="C96" s="37"/>
      <c r="D96" s="37"/>
      <c r="E96" s="37"/>
      <c r="F96" s="37"/>
      <c r="G96" s="41"/>
      <c r="H96" s="37"/>
      <c r="I96" s="37"/>
      <c r="J96" s="37"/>
      <c r="K96" s="37"/>
      <c r="L96" s="37"/>
      <c r="M96" s="37"/>
      <c r="N96" s="37"/>
      <c r="O96" s="37"/>
      <c r="P96" s="41"/>
      <c r="Q96" s="37"/>
      <c r="R96" s="37"/>
      <c r="S96" s="37"/>
      <c r="T96" s="37"/>
      <c r="U96" s="37"/>
      <c r="V96" s="37"/>
      <c r="W96" s="40"/>
      <c r="X96" s="37"/>
      <c r="Y96" s="37"/>
      <c r="Z96" s="37"/>
      <c r="AA96" s="37"/>
    </row>
    <row r="97" spans="1:27" ht="39" customHeight="1">
      <c r="A97" s="39">
        <v>94</v>
      </c>
      <c r="B97" s="42">
        <v>56</v>
      </c>
      <c r="C97" s="37" t="s">
        <v>127</v>
      </c>
      <c r="D97" s="37" t="s">
        <v>731</v>
      </c>
      <c r="E97" s="37" t="s">
        <v>1112</v>
      </c>
      <c r="F97" s="37" t="s">
        <v>310</v>
      </c>
      <c r="G97" s="41">
        <v>33086</v>
      </c>
      <c r="H97" s="37" t="s">
        <v>317</v>
      </c>
      <c r="I97" s="37" t="s">
        <v>396</v>
      </c>
      <c r="J97" s="37" t="s">
        <v>464</v>
      </c>
      <c r="K97" s="37" t="s">
        <v>554</v>
      </c>
      <c r="L97" s="37" t="s">
        <v>397</v>
      </c>
      <c r="M97" s="37" t="s">
        <v>998</v>
      </c>
      <c r="N97" s="37" t="s">
        <v>970</v>
      </c>
      <c r="O97" s="37" t="s">
        <v>644</v>
      </c>
      <c r="P97" s="41">
        <v>41153</v>
      </c>
      <c r="Q97" s="37"/>
      <c r="R97" s="37" t="s">
        <v>127</v>
      </c>
      <c r="S97" s="37" t="s">
        <v>857</v>
      </c>
      <c r="T97" s="37" t="s">
        <v>805</v>
      </c>
      <c r="U97" s="37" t="s">
        <v>806</v>
      </c>
      <c r="V97" s="37" t="str">
        <f>VLOOKUP(U97,Sheet2!A:B,2,FALSE)</f>
        <v>05</v>
      </c>
      <c r="W97" s="40">
        <v>15918515927</v>
      </c>
      <c r="X97" s="37"/>
      <c r="Y97" s="37" t="s">
        <v>1055</v>
      </c>
      <c r="Z97" s="37" t="s">
        <v>1113</v>
      </c>
      <c r="AA97" s="37"/>
    </row>
    <row r="98" spans="1:27" s="38" customFormat="1" ht="24.75" customHeight="1">
      <c r="A98" s="39">
        <v>95</v>
      </c>
      <c r="B98" s="42">
        <v>60</v>
      </c>
      <c r="C98" s="37" t="s">
        <v>131</v>
      </c>
      <c r="D98" s="37" t="s">
        <v>723</v>
      </c>
      <c r="E98" s="37" t="s">
        <v>1143</v>
      </c>
      <c r="F98" s="37" t="s">
        <v>309</v>
      </c>
      <c r="G98" s="41">
        <v>32295</v>
      </c>
      <c r="H98" s="37" t="s">
        <v>317</v>
      </c>
      <c r="I98" s="37" t="s">
        <v>394</v>
      </c>
      <c r="J98" s="37" t="s">
        <v>400</v>
      </c>
      <c r="K98" s="37" t="s">
        <v>495</v>
      </c>
      <c r="L98" s="37" t="s">
        <v>397</v>
      </c>
      <c r="M98" s="37" t="s">
        <v>973</v>
      </c>
      <c r="N98" s="37" t="s">
        <v>1001</v>
      </c>
      <c r="O98" s="37"/>
      <c r="P98" s="41" t="s">
        <v>680</v>
      </c>
      <c r="Q98" s="37"/>
      <c r="R98" s="37" t="s">
        <v>131</v>
      </c>
      <c r="S98" s="37" t="s">
        <v>704</v>
      </c>
      <c r="T98" s="37" t="s">
        <v>763</v>
      </c>
      <c r="U98" s="37" t="s">
        <v>704</v>
      </c>
      <c r="V98" s="37" t="str">
        <f>VLOOKUP(U98,Sheet2!A:B,2,FALSE)</f>
        <v>14</v>
      </c>
      <c r="W98" s="40">
        <v>13580326565</v>
      </c>
      <c r="X98" s="37"/>
      <c r="Y98" s="37" t="s">
        <v>1054</v>
      </c>
      <c r="Z98" s="37" t="s">
        <v>1113</v>
      </c>
      <c r="AA98" s="37"/>
    </row>
    <row r="99" spans="1:27" ht="62.25" customHeight="1">
      <c r="A99" s="39">
        <v>96</v>
      </c>
      <c r="B99" s="42">
        <v>88</v>
      </c>
      <c r="C99" s="37" t="s">
        <v>138</v>
      </c>
      <c r="D99" s="37" t="s">
        <v>731</v>
      </c>
      <c r="E99" s="37" t="s">
        <v>1145</v>
      </c>
      <c r="F99" s="37" t="s">
        <v>309</v>
      </c>
      <c r="G99" s="41">
        <v>32203</v>
      </c>
      <c r="H99" s="37" t="s">
        <v>317</v>
      </c>
      <c r="I99" s="37" t="s">
        <v>394</v>
      </c>
      <c r="J99" s="37" t="s">
        <v>400</v>
      </c>
      <c r="K99" s="37" t="s">
        <v>495</v>
      </c>
      <c r="L99" s="37"/>
      <c r="M99" s="37" t="s">
        <v>1011</v>
      </c>
      <c r="N99" s="37" t="s">
        <v>495</v>
      </c>
      <c r="O99" s="37" t="s">
        <v>595</v>
      </c>
      <c r="P99" s="41">
        <v>39722</v>
      </c>
      <c r="Q99" s="37"/>
      <c r="R99" s="37" t="s">
        <v>138</v>
      </c>
      <c r="S99" s="37" t="s">
        <v>899</v>
      </c>
      <c r="T99" s="37" t="s">
        <v>786</v>
      </c>
      <c r="U99" s="37" t="s">
        <v>706</v>
      </c>
      <c r="V99" s="37" t="str">
        <f>VLOOKUP(U99,Sheet2!A:B,2,FALSE)</f>
        <v>15</v>
      </c>
      <c r="W99" s="40">
        <v>13660880794</v>
      </c>
      <c r="X99" s="37"/>
      <c r="Y99" s="37" t="s">
        <v>1054</v>
      </c>
      <c r="Z99" s="37" t="s">
        <v>1113</v>
      </c>
      <c r="AA99" s="37"/>
    </row>
    <row r="100" spans="1:27" ht="24.75" customHeight="1">
      <c r="A100" s="39">
        <v>97</v>
      </c>
      <c r="B100" s="42">
        <v>36</v>
      </c>
      <c r="C100" s="37" t="s">
        <v>111</v>
      </c>
      <c r="D100" s="37" t="s">
        <v>723</v>
      </c>
      <c r="E100" s="37" t="s">
        <v>1146</v>
      </c>
      <c r="F100" s="37" t="s">
        <v>309</v>
      </c>
      <c r="G100" s="41">
        <v>34576</v>
      </c>
      <c r="H100" s="37" t="s">
        <v>317</v>
      </c>
      <c r="I100" s="37" t="s">
        <v>394</v>
      </c>
      <c r="J100" s="37" t="s">
        <v>400</v>
      </c>
      <c r="K100" s="37" t="s">
        <v>495</v>
      </c>
      <c r="L100" s="37" t="s">
        <v>740</v>
      </c>
      <c r="M100" s="37" t="s">
        <v>985</v>
      </c>
      <c r="N100" s="37" t="s">
        <v>968</v>
      </c>
      <c r="O100" s="37" t="s">
        <v>495</v>
      </c>
      <c r="P100" s="41">
        <v>41153</v>
      </c>
      <c r="Q100" s="37"/>
      <c r="R100" s="37" t="s">
        <v>111</v>
      </c>
      <c r="S100" s="37" t="s">
        <v>880</v>
      </c>
      <c r="T100" s="37" t="s">
        <v>598</v>
      </c>
      <c r="U100" s="37" t="s">
        <v>707</v>
      </c>
      <c r="V100" s="37" t="str">
        <f>VLOOKUP(U100,Sheet2!A:B,2,FALSE)</f>
        <v>16</v>
      </c>
      <c r="W100" s="40">
        <v>15918628347</v>
      </c>
      <c r="X100" s="37"/>
      <c r="Y100" s="37" t="s">
        <v>1054</v>
      </c>
      <c r="Z100" s="37" t="s">
        <v>1113</v>
      </c>
      <c r="AA100" s="37"/>
    </row>
    <row r="101" spans="1:27" ht="24.75" customHeight="1">
      <c r="A101" s="39">
        <v>98</v>
      </c>
      <c r="B101" s="42">
        <v>57</v>
      </c>
      <c r="C101" s="37" t="s">
        <v>128</v>
      </c>
      <c r="D101" s="37" t="s">
        <v>723</v>
      </c>
      <c r="E101" s="37" t="s">
        <v>1157</v>
      </c>
      <c r="F101" s="37" t="s">
        <v>309</v>
      </c>
      <c r="G101" s="41">
        <v>33756</v>
      </c>
      <c r="H101" s="37" t="s">
        <v>339</v>
      </c>
      <c r="I101" s="37" t="s">
        <v>394</v>
      </c>
      <c r="J101" s="37" t="s">
        <v>400</v>
      </c>
      <c r="K101" s="37" t="s">
        <v>555</v>
      </c>
      <c r="L101" s="37" t="s">
        <v>396</v>
      </c>
      <c r="M101" s="37" t="s">
        <v>986</v>
      </c>
      <c r="N101" s="37" t="s">
        <v>968</v>
      </c>
      <c r="O101" s="37" t="s">
        <v>645</v>
      </c>
      <c r="P101" s="41">
        <v>40725</v>
      </c>
      <c r="Q101" s="37"/>
      <c r="R101" s="37" t="s">
        <v>128</v>
      </c>
      <c r="S101" s="37" t="s">
        <v>882</v>
      </c>
      <c r="T101" s="37" t="s">
        <v>598</v>
      </c>
      <c r="U101" s="37" t="s">
        <v>707</v>
      </c>
      <c r="V101" s="37" t="str">
        <f>VLOOKUP(U101,Sheet2!A:B,2,FALSE)</f>
        <v>16</v>
      </c>
      <c r="W101" s="40">
        <v>13119583356</v>
      </c>
      <c r="X101" s="37"/>
      <c r="Y101" s="37" t="s">
        <v>1054</v>
      </c>
      <c r="Z101" s="37" t="s">
        <v>1113</v>
      </c>
      <c r="AA101" s="37"/>
    </row>
    <row r="102" spans="1:27" ht="31.5" customHeight="1">
      <c r="A102" s="39">
        <v>99</v>
      </c>
      <c r="B102" s="42">
        <v>78</v>
      </c>
      <c r="C102" s="37" t="s">
        <v>137</v>
      </c>
      <c r="D102" s="37" t="s">
        <v>723</v>
      </c>
      <c r="E102" s="37" t="s">
        <v>1148</v>
      </c>
      <c r="F102" s="37" t="s">
        <v>309</v>
      </c>
      <c r="G102" s="41">
        <v>32203</v>
      </c>
      <c r="H102" s="37" t="s">
        <v>379</v>
      </c>
      <c r="I102" s="37" t="s">
        <v>399</v>
      </c>
      <c r="J102" s="37" t="s">
        <v>468</v>
      </c>
      <c r="K102" s="37" t="s">
        <v>558</v>
      </c>
      <c r="L102" s="37"/>
      <c r="M102" s="37" t="s">
        <v>1007</v>
      </c>
      <c r="N102" s="37" t="s">
        <v>1008</v>
      </c>
      <c r="O102" s="37" t="s">
        <v>654</v>
      </c>
      <c r="P102" s="41">
        <v>40725</v>
      </c>
      <c r="Q102" s="37"/>
      <c r="R102" s="37" t="s">
        <v>137</v>
      </c>
      <c r="S102" s="37" t="s">
        <v>951</v>
      </c>
      <c r="T102" s="37" t="s">
        <v>598</v>
      </c>
      <c r="U102" s="37" t="s">
        <v>707</v>
      </c>
      <c r="V102" s="37" t="str">
        <f>VLOOKUP(U102,Sheet2!A:B,2,FALSE)</f>
        <v>16</v>
      </c>
      <c r="W102" s="40">
        <v>13711194036</v>
      </c>
      <c r="X102" s="37"/>
      <c r="Y102" s="37" t="s">
        <v>1054</v>
      </c>
      <c r="Z102" s="37" t="s">
        <v>1113</v>
      </c>
      <c r="AA102" s="37"/>
    </row>
    <row r="103" spans="1:27" ht="35.25" customHeight="1">
      <c r="A103" s="39">
        <v>100</v>
      </c>
      <c r="B103" s="42">
        <v>165</v>
      </c>
      <c r="C103" s="37" t="s">
        <v>167</v>
      </c>
      <c r="D103" s="37" t="s">
        <v>723</v>
      </c>
      <c r="E103" s="37" t="s">
        <v>1152</v>
      </c>
      <c r="F103" s="37" t="s">
        <v>309</v>
      </c>
      <c r="G103" s="41">
        <v>34912</v>
      </c>
      <c r="H103" s="37" t="s">
        <v>317</v>
      </c>
      <c r="I103" s="37" t="s">
        <v>394</v>
      </c>
      <c r="J103" s="37" t="s">
        <v>493</v>
      </c>
      <c r="K103" s="37" t="s">
        <v>575</v>
      </c>
      <c r="L103" s="37"/>
      <c r="M103" s="37" t="s">
        <v>1028</v>
      </c>
      <c r="N103" s="37" t="s">
        <v>1029</v>
      </c>
      <c r="O103" s="37" t="s">
        <v>1110</v>
      </c>
      <c r="P103" s="41">
        <v>41153</v>
      </c>
      <c r="Q103" s="37"/>
      <c r="R103" s="37" t="s">
        <v>167</v>
      </c>
      <c r="S103" s="37" t="s">
        <v>881</v>
      </c>
      <c r="T103" s="37" t="s">
        <v>598</v>
      </c>
      <c r="U103" s="37" t="s">
        <v>707</v>
      </c>
      <c r="V103" s="37" t="str">
        <f>VLOOKUP(U103,Sheet2!A:B,2,FALSE)</f>
        <v>16</v>
      </c>
      <c r="W103" s="40">
        <v>15920510924</v>
      </c>
      <c r="X103" s="37"/>
      <c r="Y103" s="37" t="s">
        <v>1054</v>
      </c>
      <c r="Z103" s="37" t="s">
        <v>1113</v>
      </c>
      <c r="AA103" s="37"/>
    </row>
    <row r="104" spans="1:27" ht="45" customHeight="1">
      <c r="A104" s="39">
        <v>101</v>
      </c>
      <c r="B104" s="42"/>
      <c r="C104" s="37"/>
      <c r="D104" s="37" t="s">
        <v>1132</v>
      </c>
      <c r="E104" s="37" t="s">
        <v>1127</v>
      </c>
      <c r="F104" s="37" t="s">
        <v>309</v>
      </c>
      <c r="G104" s="41">
        <v>32330</v>
      </c>
      <c r="H104" s="37"/>
      <c r="I104" s="37" t="s">
        <v>826</v>
      </c>
      <c r="J104" s="37" t="s">
        <v>1120</v>
      </c>
      <c r="K104" s="37" t="s">
        <v>1128</v>
      </c>
      <c r="L104" s="37" t="s">
        <v>821</v>
      </c>
      <c r="M104" s="37" t="s">
        <v>1130</v>
      </c>
      <c r="N104" s="37" t="s">
        <v>1129</v>
      </c>
      <c r="O104" s="37"/>
      <c r="P104" s="41">
        <v>40363</v>
      </c>
      <c r="Q104" s="37"/>
      <c r="R104" s="37"/>
      <c r="S104" s="37" t="s">
        <v>1131</v>
      </c>
      <c r="T104" s="37"/>
      <c r="U104" s="37" t="s">
        <v>1125</v>
      </c>
      <c r="V104" s="37"/>
      <c r="W104" s="46" t="s">
        <v>1133</v>
      </c>
      <c r="X104" s="37"/>
      <c r="Y104" s="37" t="s">
        <v>1054</v>
      </c>
      <c r="Z104" s="37" t="s">
        <v>1113</v>
      </c>
      <c r="AA104" s="37"/>
    </row>
    <row r="105" spans="1:27" ht="24.75" customHeight="1">
      <c r="A105" s="39">
        <v>102</v>
      </c>
      <c r="B105" s="42">
        <v>51</v>
      </c>
      <c r="C105" s="37" t="s">
        <v>122</v>
      </c>
      <c r="D105" s="37" t="s">
        <v>720</v>
      </c>
      <c r="E105" s="37" t="s">
        <v>265</v>
      </c>
      <c r="F105" s="37" t="s">
        <v>310</v>
      </c>
      <c r="G105" s="41">
        <v>30164</v>
      </c>
      <c r="H105" s="37" t="s">
        <v>324</v>
      </c>
      <c r="I105" s="37" t="s">
        <v>394</v>
      </c>
      <c r="J105" s="37" t="s">
        <v>462</v>
      </c>
      <c r="K105" s="37" t="s">
        <v>502</v>
      </c>
      <c r="L105" s="37" t="s">
        <v>397</v>
      </c>
      <c r="M105" s="37" t="s">
        <v>992</v>
      </c>
      <c r="N105" s="37" t="s">
        <v>993</v>
      </c>
      <c r="O105" s="37" t="s">
        <v>583</v>
      </c>
      <c r="P105" s="41">
        <v>36708</v>
      </c>
      <c r="Q105" s="37"/>
      <c r="R105" s="37" t="s">
        <v>122</v>
      </c>
      <c r="S105" s="37" t="s">
        <v>856</v>
      </c>
      <c r="T105" s="37" t="s">
        <v>803</v>
      </c>
      <c r="U105" s="37" t="s">
        <v>804</v>
      </c>
      <c r="V105" s="37" t="str">
        <f>VLOOKUP(U105,Sheet2!A:B,2,FALSE)</f>
        <v>05</v>
      </c>
      <c r="W105" s="40">
        <v>18666016148</v>
      </c>
      <c r="X105" s="37"/>
      <c r="Y105" s="37" t="s">
        <v>1055</v>
      </c>
      <c r="Z105" s="37" t="s">
        <v>1059</v>
      </c>
      <c r="AA105" s="37"/>
    </row>
    <row r="106" spans="1:27" ht="37.5" customHeight="1">
      <c r="A106" s="39">
        <v>103</v>
      </c>
      <c r="B106" s="42">
        <v>143</v>
      </c>
      <c r="C106" s="37" t="s">
        <v>71</v>
      </c>
      <c r="D106" s="37" t="s">
        <v>720</v>
      </c>
      <c r="E106" s="37" t="s">
        <v>208</v>
      </c>
      <c r="F106" s="37" t="s">
        <v>310</v>
      </c>
      <c r="G106" s="41">
        <v>30103</v>
      </c>
      <c r="H106" s="37" t="s">
        <v>317</v>
      </c>
      <c r="I106" s="37" t="s">
        <v>824</v>
      </c>
      <c r="J106" s="37"/>
      <c r="K106" s="37"/>
      <c r="L106" s="37" t="s">
        <v>396</v>
      </c>
      <c r="M106" s="37" t="s">
        <v>990</v>
      </c>
      <c r="N106" s="37" t="s">
        <v>991</v>
      </c>
      <c r="O106" s="37"/>
      <c r="P106" s="41">
        <v>37803</v>
      </c>
      <c r="Q106" s="37"/>
      <c r="R106" s="37" t="s">
        <v>71</v>
      </c>
      <c r="S106" s="37" t="s">
        <v>860</v>
      </c>
      <c r="T106" s="37" t="s">
        <v>815</v>
      </c>
      <c r="U106" s="37" t="s">
        <v>802</v>
      </c>
      <c r="V106" s="37" t="str">
        <f>VLOOKUP(U106,Sheet2!A:B,2,FALSE)</f>
        <v>05</v>
      </c>
      <c r="W106" s="40">
        <v>13711338106</v>
      </c>
      <c r="X106" s="37"/>
      <c r="Y106" s="37" t="s">
        <v>1055</v>
      </c>
      <c r="Z106" s="37" t="s">
        <v>1059</v>
      </c>
      <c r="AA106" s="37"/>
    </row>
    <row r="107" spans="1:27" ht="24.75" customHeight="1">
      <c r="A107" s="39">
        <v>104</v>
      </c>
      <c r="B107" s="42">
        <v>123</v>
      </c>
      <c r="C107" s="37" t="s">
        <v>62</v>
      </c>
      <c r="D107" s="37" t="s">
        <v>1059</v>
      </c>
      <c r="E107" s="37" t="s">
        <v>294</v>
      </c>
      <c r="F107" s="37" t="s">
        <v>309</v>
      </c>
      <c r="G107" s="41">
        <v>31352</v>
      </c>
      <c r="H107" s="37" t="s">
        <v>351</v>
      </c>
      <c r="I107" s="37" t="s">
        <v>396</v>
      </c>
      <c r="J107" s="37" t="s">
        <v>481</v>
      </c>
      <c r="K107" s="37" t="s">
        <v>567</v>
      </c>
      <c r="L107" s="37" t="s">
        <v>397</v>
      </c>
      <c r="M107" s="37" t="s">
        <v>416</v>
      </c>
      <c r="N107" s="37" t="s">
        <v>995</v>
      </c>
      <c r="O107" s="37"/>
      <c r="P107" s="41">
        <v>39630</v>
      </c>
      <c r="Q107" s="37"/>
      <c r="R107" s="37" t="s">
        <v>62</v>
      </c>
      <c r="S107" s="37" t="s">
        <v>869</v>
      </c>
      <c r="T107" s="37" t="s">
        <v>762</v>
      </c>
      <c r="U107" s="37" t="s">
        <v>701</v>
      </c>
      <c r="V107" s="37" t="str">
        <f>VLOOKUP(U107,Sheet2!A:B,2,FALSE)</f>
        <v>11</v>
      </c>
      <c r="W107" s="40">
        <v>18620056415</v>
      </c>
      <c r="X107" s="37"/>
      <c r="Y107" s="37" t="s">
        <v>1055</v>
      </c>
      <c r="Z107" s="37" t="s">
        <v>1059</v>
      </c>
      <c r="AA107" s="37"/>
    </row>
    <row r="108" spans="1:27" ht="48.75" customHeight="1">
      <c r="A108" s="39">
        <v>105</v>
      </c>
      <c r="B108" s="42">
        <v>1</v>
      </c>
      <c r="C108" s="40" t="s">
        <v>87</v>
      </c>
      <c r="D108" s="40" t="s">
        <v>720</v>
      </c>
      <c r="E108" s="37" t="s">
        <v>224</v>
      </c>
      <c r="F108" s="37" t="s">
        <v>309</v>
      </c>
      <c r="G108" s="41">
        <v>32356</v>
      </c>
      <c r="H108" s="37" t="s">
        <v>354</v>
      </c>
      <c r="I108" s="37" t="s">
        <v>398</v>
      </c>
      <c r="J108" s="37" t="s">
        <v>400</v>
      </c>
      <c r="K108" s="37" t="s">
        <v>495</v>
      </c>
      <c r="L108" s="37"/>
      <c r="M108" s="37" t="s">
        <v>967</v>
      </c>
      <c r="N108" s="37" t="s">
        <v>968</v>
      </c>
      <c r="O108" s="37" t="s">
        <v>576</v>
      </c>
      <c r="P108" s="41">
        <v>40452</v>
      </c>
      <c r="Q108" s="37"/>
      <c r="R108" s="37" t="s">
        <v>87</v>
      </c>
      <c r="S108" s="37" t="s">
        <v>903</v>
      </c>
      <c r="T108" s="37" t="s">
        <v>763</v>
      </c>
      <c r="U108" s="37" t="s">
        <v>704</v>
      </c>
      <c r="V108" s="37" t="str">
        <f>VLOOKUP(U108,Sheet2!A:B,2,FALSE)</f>
        <v>14</v>
      </c>
      <c r="W108" s="37">
        <v>13610217305</v>
      </c>
      <c r="X108" s="37"/>
      <c r="Y108" s="37" t="s">
        <v>1055</v>
      </c>
      <c r="Z108" s="37" t="s">
        <v>1059</v>
      </c>
      <c r="AA108" s="37"/>
    </row>
    <row r="109" spans="1:27" ht="24.75" customHeight="1">
      <c r="A109" s="39">
        <v>106</v>
      </c>
      <c r="B109" s="42">
        <v>113</v>
      </c>
      <c r="C109" s="37" t="s">
        <v>1073</v>
      </c>
      <c r="D109" s="37" t="s">
        <v>1059</v>
      </c>
      <c r="E109" s="37" t="s">
        <v>196</v>
      </c>
      <c r="F109" s="37" t="s">
        <v>309</v>
      </c>
      <c r="G109" s="41">
        <v>33603</v>
      </c>
      <c r="H109" s="37" t="s">
        <v>320</v>
      </c>
      <c r="I109" s="37" t="s">
        <v>394</v>
      </c>
      <c r="J109" s="37" t="s">
        <v>400</v>
      </c>
      <c r="K109" s="37" t="s">
        <v>517</v>
      </c>
      <c r="L109" s="37"/>
      <c r="M109" s="37" t="s">
        <v>972</v>
      </c>
      <c r="N109" s="37" t="s">
        <v>494</v>
      </c>
      <c r="O109" s="37" t="s">
        <v>494</v>
      </c>
      <c r="P109" s="41">
        <v>41122</v>
      </c>
      <c r="Q109" s="37"/>
      <c r="R109" s="37" t="s">
        <v>964</v>
      </c>
      <c r="S109" s="37" t="s">
        <v>958</v>
      </c>
      <c r="T109" s="37" t="s">
        <v>147</v>
      </c>
      <c r="U109" s="37" t="s">
        <v>704</v>
      </c>
      <c r="V109" s="37" t="str">
        <f>VLOOKUP(U109,Sheet2!A:B,2,FALSE)</f>
        <v>14</v>
      </c>
      <c r="W109" s="40">
        <v>15812428829</v>
      </c>
      <c r="X109" s="37"/>
      <c r="Y109" s="37" t="s">
        <v>1055</v>
      </c>
      <c r="Z109" s="37" t="s">
        <v>1059</v>
      </c>
      <c r="AA109" s="37"/>
    </row>
    <row r="110" spans="1:27" ht="35.25" customHeight="1">
      <c r="A110" s="39">
        <v>107</v>
      </c>
      <c r="B110" s="42">
        <v>24</v>
      </c>
      <c r="C110" s="37" t="s">
        <v>19</v>
      </c>
      <c r="D110" s="37" t="s">
        <v>720</v>
      </c>
      <c r="E110" s="37" t="s">
        <v>223</v>
      </c>
      <c r="F110" s="37" t="s">
        <v>309</v>
      </c>
      <c r="G110" s="41">
        <v>32813</v>
      </c>
      <c r="H110" s="37" t="s">
        <v>339</v>
      </c>
      <c r="I110" s="37" t="s">
        <v>394</v>
      </c>
      <c r="J110" s="37" t="s">
        <v>447</v>
      </c>
      <c r="K110" s="37"/>
      <c r="L110" s="37"/>
      <c r="M110" s="37"/>
      <c r="N110" s="37"/>
      <c r="O110" s="37" t="s">
        <v>633</v>
      </c>
      <c r="P110" s="41">
        <v>40452</v>
      </c>
      <c r="Q110" s="37"/>
      <c r="R110" s="37" t="s">
        <v>19</v>
      </c>
      <c r="S110" s="37" t="s">
        <v>878</v>
      </c>
      <c r="T110" s="37" t="s">
        <v>746</v>
      </c>
      <c r="U110" s="37" t="s">
        <v>707</v>
      </c>
      <c r="V110" s="37" t="str">
        <f>VLOOKUP(U110,Sheet2!A:B,2,FALSE)</f>
        <v>16</v>
      </c>
      <c r="W110" s="40">
        <v>13570096884</v>
      </c>
      <c r="X110" s="37"/>
      <c r="Y110" s="37" t="s">
        <v>1055</v>
      </c>
      <c r="Z110" s="37" t="s">
        <v>720</v>
      </c>
      <c r="AA110" s="37"/>
    </row>
    <row r="111" spans="1:27" ht="34.5" customHeight="1">
      <c r="A111" s="39">
        <v>108</v>
      </c>
      <c r="B111" s="42">
        <v>28</v>
      </c>
      <c r="C111" s="37" t="s">
        <v>20</v>
      </c>
      <c r="D111" s="37" t="s">
        <v>720</v>
      </c>
      <c r="E111" s="37" t="s">
        <v>245</v>
      </c>
      <c r="F111" s="37" t="s">
        <v>309</v>
      </c>
      <c r="G111" s="41">
        <v>31959</v>
      </c>
      <c r="H111" s="37" t="s">
        <v>317</v>
      </c>
      <c r="I111" s="37" t="s">
        <v>394</v>
      </c>
      <c r="J111" s="37" t="s">
        <v>449</v>
      </c>
      <c r="K111" s="37"/>
      <c r="L111" s="37" t="s">
        <v>396</v>
      </c>
      <c r="M111" s="37" t="s">
        <v>967</v>
      </c>
      <c r="N111" s="37" t="s">
        <v>979</v>
      </c>
      <c r="O111" s="37" t="s">
        <v>635</v>
      </c>
      <c r="P111" s="41">
        <v>38718</v>
      </c>
      <c r="Q111" s="37"/>
      <c r="R111" s="37" t="s">
        <v>20</v>
      </c>
      <c r="S111" s="37" t="s">
        <v>879</v>
      </c>
      <c r="T111" s="37" t="s">
        <v>598</v>
      </c>
      <c r="U111" s="37" t="s">
        <v>707</v>
      </c>
      <c r="V111" s="37" t="str">
        <f>VLOOKUP(U111,Sheet2!A:B,2,FALSE)</f>
        <v>16</v>
      </c>
      <c r="W111" s="40">
        <v>13926183802</v>
      </c>
      <c r="X111" s="37"/>
      <c r="Y111" s="37" t="s">
        <v>1055</v>
      </c>
      <c r="Z111" s="37" t="s">
        <v>720</v>
      </c>
      <c r="AA111" s="37"/>
    </row>
    <row r="112" spans="1:27" ht="24.75" customHeight="1">
      <c r="A112" s="39">
        <v>109</v>
      </c>
      <c r="B112" s="42">
        <v>106</v>
      </c>
      <c r="C112" s="37" t="s">
        <v>144</v>
      </c>
      <c r="D112" s="37" t="s">
        <v>720</v>
      </c>
      <c r="E112" s="37" t="s">
        <v>190</v>
      </c>
      <c r="F112" s="37" t="s">
        <v>309</v>
      </c>
      <c r="G112" s="41">
        <v>32264</v>
      </c>
      <c r="H112" s="37" t="s">
        <v>317</v>
      </c>
      <c r="I112" s="37" t="s">
        <v>398</v>
      </c>
      <c r="J112" s="37" t="s">
        <v>400</v>
      </c>
      <c r="K112" s="37" t="s">
        <v>495</v>
      </c>
      <c r="L112" s="37"/>
      <c r="M112" s="37"/>
      <c r="N112" s="37"/>
      <c r="O112" s="37" t="s">
        <v>664</v>
      </c>
      <c r="P112" s="41" t="s">
        <v>681</v>
      </c>
      <c r="Q112" s="37"/>
      <c r="R112" s="37" t="s">
        <v>144</v>
      </c>
      <c r="S112" s="37" t="s">
        <v>887</v>
      </c>
      <c r="T112" s="37" t="s">
        <v>598</v>
      </c>
      <c r="U112" s="37" t="s">
        <v>707</v>
      </c>
      <c r="V112" s="37" t="str">
        <f>VLOOKUP(U112,Sheet2!A:B,2,FALSE)</f>
        <v>16</v>
      </c>
      <c r="W112" s="40">
        <v>13631307866</v>
      </c>
      <c r="X112" s="37"/>
      <c r="Y112" s="37" t="s">
        <v>1055</v>
      </c>
      <c r="Z112" s="37" t="s">
        <v>720</v>
      </c>
      <c r="AA112" s="37"/>
    </row>
    <row r="113" spans="1:27" ht="24.75" customHeight="1">
      <c r="A113" s="39">
        <v>110</v>
      </c>
      <c r="B113" s="42">
        <v>166</v>
      </c>
      <c r="C113" s="37" t="s">
        <v>19</v>
      </c>
      <c r="D113" s="37" t="s">
        <v>720</v>
      </c>
      <c r="E113" s="37" t="s">
        <v>223</v>
      </c>
      <c r="F113" s="37" t="s">
        <v>309</v>
      </c>
      <c r="G113" s="41">
        <v>32813</v>
      </c>
      <c r="H113" s="37" t="s">
        <v>339</v>
      </c>
      <c r="I113" s="37" t="s">
        <v>394</v>
      </c>
      <c r="J113" s="37" t="s">
        <v>447</v>
      </c>
      <c r="K113" s="37"/>
      <c r="L113" s="37"/>
      <c r="M113" s="37"/>
      <c r="N113" s="37"/>
      <c r="O113" s="37" t="s">
        <v>633</v>
      </c>
      <c r="P113" s="41">
        <v>40179</v>
      </c>
      <c r="Q113" s="37"/>
      <c r="R113" s="37" t="s">
        <v>19</v>
      </c>
      <c r="S113" s="37" t="s">
        <v>878</v>
      </c>
      <c r="T113" s="37" t="s">
        <v>746</v>
      </c>
      <c r="U113" s="37" t="s">
        <v>707</v>
      </c>
      <c r="V113" s="37" t="str">
        <f>VLOOKUP(U113,Sheet2!A:B,2,FALSE)</f>
        <v>16</v>
      </c>
      <c r="W113" s="40">
        <v>13570096884</v>
      </c>
      <c r="X113" s="37"/>
      <c r="Y113" s="37" t="s">
        <v>1055</v>
      </c>
      <c r="Z113" s="37" t="s">
        <v>720</v>
      </c>
      <c r="AA113" s="37"/>
    </row>
    <row r="114" spans="1:27" ht="42" customHeight="1">
      <c r="A114" s="39">
        <v>111</v>
      </c>
      <c r="B114" s="42">
        <v>23</v>
      </c>
      <c r="C114" s="37" t="s">
        <v>100</v>
      </c>
      <c r="D114" s="37" t="s">
        <v>720</v>
      </c>
      <c r="E114" s="37" t="s">
        <v>242</v>
      </c>
      <c r="F114" s="37" t="s">
        <v>309</v>
      </c>
      <c r="G114" s="41">
        <v>32642</v>
      </c>
      <c r="H114" s="37" t="s">
        <v>317</v>
      </c>
      <c r="I114" s="37" t="s">
        <v>394</v>
      </c>
      <c r="J114" s="37" t="s">
        <v>446</v>
      </c>
      <c r="K114" s="37" t="s">
        <v>495</v>
      </c>
      <c r="L114" s="37"/>
      <c r="M114" s="37"/>
      <c r="N114" s="37"/>
      <c r="O114" s="37" t="s">
        <v>632</v>
      </c>
      <c r="P114" s="41">
        <v>39630</v>
      </c>
      <c r="Q114" s="37"/>
      <c r="R114" s="37" t="s">
        <v>100</v>
      </c>
      <c r="S114" s="37" t="s">
        <v>890</v>
      </c>
      <c r="T114" s="37" t="s">
        <v>772</v>
      </c>
      <c r="U114" s="37" t="s">
        <v>708</v>
      </c>
      <c r="V114" s="37" t="str">
        <f>VLOOKUP(U114,Sheet2!A:B,2,FALSE)</f>
        <v>17</v>
      </c>
      <c r="W114" s="40">
        <v>15011914668</v>
      </c>
      <c r="X114" s="37"/>
      <c r="Y114" s="37" t="s">
        <v>1055</v>
      </c>
      <c r="Z114" s="37" t="s">
        <v>720</v>
      </c>
      <c r="AA114" s="37"/>
    </row>
    <row r="115" spans="1:27" ht="24.75" customHeight="1">
      <c r="A115" s="39">
        <v>112</v>
      </c>
      <c r="B115" s="42">
        <v>87</v>
      </c>
      <c r="C115" s="37" t="s">
        <v>1065</v>
      </c>
      <c r="D115" s="37" t="s">
        <v>1059</v>
      </c>
      <c r="E115" s="37" t="s">
        <v>184</v>
      </c>
      <c r="F115" s="37" t="s">
        <v>309</v>
      </c>
      <c r="G115" s="41"/>
      <c r="H115" s="37" t="s">
        <v>827</v>
      </c>
      <c r="I115" s="37" t="s">
        <v>394</v>
      </c>
      <c r="J115" s="37" t="s">
        <v>400</v>
      </c>
      <c r="K115" s="37" t="s">
        <v>495</v>
      </c>
      <c r="L115" s="37" t="s">
        <v>738</v>
      </c>
      <c r="M115" s="37" t="s">
        <v>978</v>
      </c>
      <c r="N115" s="37" t="s">
        <v>991</v>
      </c>
      <c r="O115" s="37"/>
      <c r="P115" s="41"/>
      <c r="Q115" s="37"/>
      <c r="R115" s="37"/>
      <c r="S115" s="37"/>
      <c r="T115" s="37"/>
      <c r="U115" s="37"/>
      <c r="V115" s="37"/>
      <c r="W115" s="40">
        <v>13724029683</v>
      </c>
      <c r="X115" s="37"/>
      <c r="Y115" s="37" t="s">
        <v>1055</v>
      </c>
      <c r="Z115" s="37" t="s">
        <v>1059</v>
      </c>
      <c r="AA115" s="37"/>
    </row>
    <row r="116" spans="1:27" ht="65.25" customHeight="1">
      <c r="A116" s="39">
        <v>113</v>
      </c>
      <c r="B116" s="42">
        <v>9</v>
      </c>
      <c r="C116" s="37" t="s">
        <v>92</v>
      </c>
      <c r="D116" s="37" t="s">
        <v>724</v>
      </c>
      <c r="E116" s="37" t="s">
        <v>231</v>
      </c>
      <c r="F116" s="37" t="s">
        <v>310</v>
      </c>
      <c r="G116" s="41">
        <v>32381</v>
      </c>
      <c r="H116" s="37" t="s">
        <v>314</v>
      </c>
      <c r="I116" s="37" t="s">
        <v>396</v>
      </c>
      <c r="J116" s="37" t="s">
        <v>435</v>
      </c>
      <c r="K116" s="37" t="s">
        <v>535</v>
      </c>
      <c r="L116" s="37"/>
      <c r="M116" s="37" t="s">
        <v>973</v>
      </c>
      <c r="N116" s="37" t="s">
        <v>974</v>
      </c>
      <c r="O116" s="37" t="s">
        <v>623</v>
      </c>
      <c r="P116" s="41">
        <v>40459</v>
      </c>
      <c r="Q116" s="37"/>
      <c r="R116" s="37" t="s">
        <v>92</v>
      </c>
      <c r="S116" s="37" t="s">
        <v>947</v>
      </c>
      <c r="T116" s="37" t="s">
        <v>796</v>
      </c>
      <c r="U116" s="37" t="s">
        <v>795</v>
      </c>
      <c r="V116" s="37" t="str">
        <f>VLOOKUP(U116,Sheet2!A:B,2,FALSE)</f>
        <v>05</v>
      </c>
      <c r="W116" s="40">
        <v>13560158546</v>
      </c>
      <c r="X116" s="37"/>
      <c r="Y116" s="37" t="s">
        <v>1060</v>
      </c>
      <c r="Z116" s="37" t="s">
        <v>1111</v>
      </c>
      <c r="AA116" s="37"/>
    </row>
    <row r="117" spans="1:27" ht="24.75" customHeight="1">
      <c r="A117" s="39">
        <v>114</v>
      </c>
      <c r="B117" s="42">
        <v>32</v>
      </c>
      <c r="C117" s="37" t="s">
        <v>107</v>
      </c>
      <c r="D117" s="37" t="s">
        <v>724</v>
      </c>
      <c r="E117" s="37" t="s">
        <v>830</v>
      </c>
      <c r="F117" s="37" t="s">
        <v>310</v>
      </c>
      <c r="G117" s="41">
        <v>33543</v>
      </c>
      <c r="H117" s="37" t="s">
        <v>369</v>
      </c>
      <c r="I117" s="37" t="s">
        <v>396</v>
      </c>
      <c r="J117" s="37"/>
      <c r="K117" s="37" t="s">
        <v>494</v>
      </c>
      <c r="L117" s="37" t="s">
        <v>397</v>
      </c>
      <c r="M117" s="37"/>
      <c r="N117" s="37" t="s">
        <v>977</v>
      </c>
      <c r="O117" s="37" t="s">
        <v>637</v>
      </c>
      <c r="P117" s="41" t="s">
        <v>680</v>
      </c>
      <c r="Q117" s="37"/>
      <c r="R117" s="37" t="s">
        <v>107</v>
      </c>
      <c r="S117" s="37" t="s">
        <v>107</v>
      </c>
      <c r="T117" s="37" t="s">
        <v>801</v>
      </c>
      <c r="U117" s="37" t="s">
        <v>802</v>
      </c>
      <c r="V117" s="37" t="str">
        <f>VLOOKUP(U117,Sheet2!A:B,2,FALSE)</f>
        <v>05</v>
      </c>
      <c r="W117" s="40">
        <v>15018759181</v>
      </c>
      <c r="X117" s="37"/>
      <c r="Y117" s="37" t="s">
        <v>1060</v>
      </c>
      <c r="Z117" s="37" t="s">
        <v>1111</v>
      </c>
      <c r="AA117" s="37"/>
    </row>
    <row r="118" spans="1:27" ht="24.75" customHeight="1">
      <c r="A118" s="39">
        <v>115</v>
      </c>
      <c r="B118" s="42">
        <v>48</v>
      </c>
      <c r="C118" s="37" t="s">
        <v>119</v>
      </c>
      <c r="D118" s="37" t="s">
        <v>724</v>
      </c>
      <c r="E118" s="37" t="s">
        <v>262</v>
      </c>
      <c r="F118" s="37" t="s">
        <v>310</v>
      </c>
      <c r="G118" s="41">
        <v>29799</v>
      </c>
      <c r="H118" s="37" t="s">
        <v>339</v>
      </c>
      <c r="I118" s="37" t="s">
        <v>394</v>
      </c>
      <c r="J118" s="37" t="s">
        <v>460</v>
      </c>
      <c r="K118" s="37" t="s">
        <v>549</v>
      </c>
      <c r="L118" s="37" t="s">
        <v>397</v>
      </c>
      <c r="M118" s="37" t="s">
        <v>989</v>
      </c>
      <c r="N118" s="37" t="s">
        <v>494</v>
      </c>
      <c r="O118" s="37" t="s">
        <v>642</v>
      </c>
      <c r="P118" s="41">
        <v>37135</v>
      </c>
      <c r="Q118" s="37"/>
      <c r="R118" s="37" t="s">
        <v>119</v>
      </c>
      <c r="S118" s="37" t="s">
        <v>837</v>
      </c>
      <c r="T118" s="37" t="s">
        <v>763</v>
      </c>
      <c r="U118" s="37" t="s">
        <v>704</v>
      </c>
      <c r="V118" s="37" t="str">
        <f>VLOOKUP(U118,Sheet2!A:B,2,FALSE)</f>
        <v>14</v>
      </c>
      <c r="W118" s="40">
        <v>15989198860</v>
      </c>
      <c r="X118" s="37"/>
      <c r="Y118" s="37" t="s">
        <v>1060</v>
      </c>
      <c r="Z118" s="37" t="s">
        <v>1111</v>
      </c>
      <c r="AA118" s="37"/>
    </row>
    <row r="119" spans="1:27" ht="35.25" customHeight="1">
      <c r="A119" s="39">
        <v>116</v>
      </c>
      <c r="B119" s="42">
        <v>141</v>
      </c>
      <c r="C119" s="37" t="s">
        <v>69</v>
      </c>
      <c r="D119" s="37" t="s">
        <v>723</v>
      </c>
      <c r="E119" s="37" t="s">
        <v>206</v>
      </c>
      <c r="F119" s="37" t="s">
        <v>309</v>
      </c>
      <c r="G119" s="41">
        <v>32143</v>
      </c>
      <c r="H119" s="37" t="s">
        <v>317</v>
      </c>
      <c r="I119" s="37" t="s">
        <v>395</v>
      </c>
      <c r="J119" s="37" t="s">
        <v>489</v>
      </c>
      <c r="K119" s="37" t="s">
        <v>506</v>
      </c>
      <c r="L119" s="37"/>
      <c r="M119" s="37"/>
      <c r="N119" s="37"/>
      <c r="O119" s="37"/>
      <c r="P119" s="41">
        <v>41122</v>
      </c>
      <c r="Q119" s="37"/>
      <c r="R119" s="37" t="s">
        <v>69</v>
      </c>
      <c r="S119" s="37" t="s">
        <v>850</v>
      </c>
      <c r="T119" s="37" t="s">
        <v>758</v>
      </c>
      <c r="U119" s="37" t="s">
        <v>715</v>
      </c>
      <c r="V119" s="37" t="str">
        <f>VLOOKUP(U119,Sheet2!A:B,2,FALSE)</f>
        <v>08</v>
      </c>
      <c r="W119" s="40">
        <v>15876597677</v>
      </c>
      <c r="X119" s="37"/>
      <c r="Y119" s="37" t="s">
        <v>1055</v>
      </c>
      <c r="Z119" s="37" t="s">
        <v>1104</v>
      </c>
      <c r="AA119" s="37"/>
    </row>
    <row r="120" spans="1:27" ht="24.75" customHeight="1">
      <c r="A120" s="39">
        <v>117</v>
      </c>
      <c r="B120" s="42">
        <v>120</v>
      </c>
      <c r="C120" s="37" t="s">
        <v>151</v>
      </c>
      <c r="D120" s="37" t="s">
        <v>723</v>
      </c>
      <c r="E120" s="37" t="s">
        <v>292</v>
      </c>
      <c r="F120" s="37" t="s">
        <v>309</v>
      </c>
      <c r="G120" s="41">
        <v>31959</v>
      </c>
      <c r="H120" s="37" t="s">
        <v>353</v>
      </c>
      <c r="I120" s="37" t="s">
        <v>395</v>
      </c>
      <c r="J120" s="37" t="s">
        <v>479</v>
      </c>
      <c r="K120" s="37" t="s">
        <v>565</v>
      </c>
      <c r="L120" s="37"/>
      <c r="M120" s="37"/>
      <c r="N120" s="37"/>
      <c r="O120" s="37" t="s">
        <v>591</v>
      </c>
      <c r="P120" s="41">
        <v>40330</v>
      </c>
      <c r="Q120" s="37"/>
      <c r="R120" s="37" t="s">
        <v>151</v>
      </c>
      <c r="S120" s="37" t="s">
        <v>853</v>
      </c>
      <c r="T120" s="37" t="s">
        <v>717</v>
      </c>
      <c r="U120" s="37" t="s">
        <v>717</v>
      </c>
      <c r="V120" s="37" t="str">
        <f>VLOOKUP(U120,Sheet2!A:B,2,FALSE)</f>
        <v>07</v>
      </c>
      <c r="W120" s="40">
        <v>18819827897</v>
      </c>
      <c r="X120" s="37"/>
      <c r="Y120" s="37" t="s">
        <v>1054</v>
      </c>
      <c r="Z120" s="37" t="s">
        <v>1104</v>
      </c>
      <c r="AA120" s="37"/>
    </row>
    <row r="121" spans="1:27" ht="45.75" customHeight="1">
      <c r="A121" s="39">
        <v>118</v>
      </c>
      <c r="B121" s="42">
        <v>150</v>
      </c>
      <c r="C121" s="37" t="s">
        <v>75</v>
      </c>
      <c r="D121" s="37" t="s">
        <v>745</v>
      </c>
      <c r="E121" s="37" t="s">
        <v>214</v>
      </c>
      <c r="F121" s="37" t="s">
        <v>309</v>
      </c>
      <c r="G121" s="41">
        <v>32994</v>
      </c>
      <c r="H121" s="37" t="s">
        <v>357</v>
      </c>
      <c r="I121" s="37" t="s">
        <v>396</v>
      </c>
      <c r="J121" s="37" t="s">
        <v>491</v>
      </c>
      <c r="K121" s="37" t="s">
        <v>526</v>
      </c>
      <c r="L121" s="37"/>
      <c r="M121" s="37"/>
      <c r="N121" s="37"/>
      <c r="O121" s="37" t="s">
        <v>610</v>
      </c>
      <c r="P121" s="41">
        <v>41426</v>
      </c>
      <c r="Q121" s="37"/>
      <c r="R121" s="37" t="s">
        <v>75</v>
      </c>
      <c r="S121" s="37" t="s">
        <v>75</v>
      </c>
      <c r="T121" s="37" t="s">
        <v>758</v>
      </c>
      <c r="U121" s="37" t="s">
        <v>715</v>
      </c>
      <c r="V121" s="37" t="str">
        <f>VLOOKUP(U121,Sheet2!A:B,2,FALSE)</f>
        <v>08</v>
      </c>
      <c r="W121" s="40">
        <v>18826475402</v>
      </c>
      <c r="X121" s="37"/>
      <c r="Y121" s="37" t="s">
        <v>1055</v>
      </c>
      <c r="Z121" s="37" t="s">
        <v>1104</v>
      </c>
      <c r="AA121" s="37"/>
    </row>
    <row r="122" spans="1:27" ht="36" customHeight="1">
      <c r="A122" s="39">
        <v>119</v>
      </c>
      <c r="B122" s="42">
        <v>136</v>
      </c>
      <c r="C122" s="37" t="s">
        <v>162</v>
      </c>
      <c r="D122" s="37" t="s">
        <v>726</v>
      </c>
      <c r="E122" s="37" t="s">
        <v>205</v>
      </c>
      <c r="F122" s="37" t="s">
        <v>309</v>
      </c>
      <c r="G122" s="41">
        <v>26938</v>
      </c>
      <c r="H122" s="37" t="s">
        <v>314</v>
      </c>
      <c r="I122" s="37" t="s">
        <v>824</v>
      </c>
      <c r="J122" s="37"/>
      <c r="K122" s="37"/>
      <c r="L122" s="37" t="s">
        <v>397</v>
      </c>
      <c r="M122" s="37" t="s">
        <v>967</v>
      </c>
      <c r="N122" s="37" t="s">
        <v>991</v>
      </c>
      <c r="O122" s="37" t="s">
        <v>674</v>
      </c>
      <c r="P122" s="41">
        <v>37135</v>
      </c>
      <c r="Q122" s="37"/>
      <c r="R122" s="37" t="s">
        <v>162</v>
      </c>
      <c r="S122" s="37" t="s">
        <v>842</v>
      </c>
      <c r="T122" s="37" t="s">
        <v>793</v>
      </c>
      <c r="U122" s="37" t="s">
        <v>700</v>
      </c>
      <c r="V122" s="37" t="str">
        <f>VLOOKUP(U122,Sheet2!A:B,2,FALSE)</f>
        <v>09</v>
      </c>
      <c r="W122" s="40">
        <v>13802994829</v>
      </c>
      <c r="X122" s="37"/>
      <c r="Y122" s="37" t="s">
        <v>1054</v>
      </c>
      <c r="Z122" s="37" t="s">
        <v>1058</v>
      </c>
      <c r="AA122" s="37"/>
    </row>
    <row r="123" spans="1:27" ht="24.75" customHeight="1">
      <c r="A123" s="39">
        <v>120</v>
      </c>
      <c r="B123" s="42">
        <v>91</v>
      </c>
      <c r="C123" s="37" t="s">
        <v>44</v>
      </c>
      <c r="D123" s="37" t="s">
        <v>726</v>
      </c>
      <c r="E123" s="37" t="s">
        <v>186</v>
      </c>
      <c r="F123" s="37" t="s">
        <v>310</v>
      </c>
      <c r="G123" s="41">
        <v>27218</v>
      </c>
      <c r="H123" s="37" t="s">
        <v>336</v>
      </c>
      <c r="I123" s="37" t="s">
        <v>396</v>
      </c>
      <c r="J123" s="37" t="s">
        <v>413</v>
      </c>
      <c r="K123" s="37" t="s">
        <v>508</v>
      </c>
      <c r="L123" s="37" t="s">
        <v>821</v>
      </c>
      <c r="M123" s="37" t="s">
        <v>970</v>
      </c>
      <c r="N123" s="37"/>
      <c r="O123" s="37"/>
      <c r="P123" s="41">
        <v>35309</v>
      </c>
      <c r="Q123" s="37"/>
      <c r="R123" s="37" t="s">
        <v>44</v>
      </c>
      <c r="S123" s="37" t="s">
        <v>858</v>
      </c>
      <c r="T123" s="37" t="s">
        <v>754</v>
      </c>
      <c r="U123" s="37" t="s">
        <v>812</v>
      </c>
      <c r="V123" s="37" t="str">
        <f>VLOOKUP(U123,Sheet2!A:B,2,FALSE)</f>
        <v>05</v>
      </c>
      <c r="W123" s="40">
        <v>13725210472</v>
      </c>
      <c r="X123" s="37"/>
      <c r="Y123" s="37" t="s">
        <v>1055</v>
      </c>
      <c r="Z123" s="37" t="s">
        <v>1058</v>
      </c>
      <c r="AA123" s="37"/>
    </row>
    <row r="124" spans="1:27" ht="24.75" customHeight="1">
      <c r="A124" s="39">
        <v>121</v>
      </c>
      <c r="B124" s="42">
        <v>139</v>
      </c>
      <c r="C124" s="37" t="s">
        <v>67</v>
      </c>
      <c r="D124" s="37" t="s">
        <v>722</v>
      </c>
      <c r="E124" s="37" t="s">
        <v>306</v>
      </c>
      <c r="F124" s="37" t="s">
        <v>309</v>
      </c>
      <c r="G124" s="41">
        <v>28654</v>
      </c>
      <c r="H124" s="37" t="s">
        <v>392</v>
      </c>
      <c r="I124" s="37" t="s">
        <v>395</v>
      </c>
      <c r="J124" s="37" t="s">
        <v>414</v>
      </c>
      <c r="K124" s="37" t="s">
        <v>571</v>
      </c>
      <c r="L124" s="37"/>
      <c r="M124" s="37"/>
      <c r="N124" s="37"/>
      <c r="O124" s="37" t="s">
        <v>676</v>
      </c>
      <c r="P124" s="41">
        <v>37284</v>
      </c>
      <c r="Q124" s="37"/>
      <c r="R124" s="37" t="s">
        <v>67</v>
      </c>
      <c r="S124" s="37" t="s">
        <v>762</v>
      </c>
      <c r="T124" s="37" t="s">
        <v>762</v>
      </c>
      <c r="U124" s="37" t="s">
        <v>701</v>
      </c>
      <c r="V124" s="37" t="str">
        <f>VLOOKUP(U124,Sheet2!A:B,2,FALSE)</f>
        <v>11</v>
      </c>
      <c r="W124" s="40">
        <v>13751877990</v>
      </c>
      <c r="X124" s="37"/>
      <c r="Y124" s="37" t="s">
        <v>1055</v>
      </c>
      <c r="Z124" s="37" t="s">
        <v>1058</v>
      </c>
      <c r="AA124" s="37"/>
    </row>
    <row r="125" spans="1:27" ht="38.25" customHeight="1">
      <c r="A125" s="39">
        <v>122</v>
      </c>
      <c r="B125" s="42">
        <v>76</v>
      </c>
      <c r="C125" s="37" t="s">
        <v>34</v>
      </c>
      <c r="D125" s="37" t="s">
        <v>726</v>
      </c>
      <c r="E125" s="37" t="s">
        <v>176</v>
      </c>
      <c r="F125" s="37" t="s">
        <v>309</v>
      </c>
      <c r="G125" s="41">
        <v>28491</v>
      </c>
      <c r="H125" s="37" t="s">
        <v>317</v>
      </c>
      <c r="I125" s="37" t="s">
        <v>394</v>
      </c>
      <c r="J125" s="37" t="s">
        <v>403</v>
      </c>
      <c r="K125" s="37" t="s">
        <v>501</v>
      </c>
      <c r="L125" s="37"/>
      <c r="M125" s="37" t="s">
        <v>1006</v>
      </c>
      <c r="N125" s="37" t="s">
        <v>494</v>
      </c>
      <c r="O125" s="37" t="s">
        <v>653</v>
      </c>
      <c r="P125" s="41" t="s">
        <v>694</v>
      </c>
      <c r="Q125" s="37"/>
      <c r="R125" s="37" t="s">
        <v>34</v>
      </c>
      <c r="S125" s="37" t="s">
        <v>898</v>
      </c>
      <c r="T125" s="37" t="s">
        <v>749</v>
      </c>
      <c r="U125" s="37" t="s">
        <v>706</v>
      </c>
      <c r="V125" s="37" t="str">
        <f>VLOOKUP(U125,Sheet2!A:B,2,FALSE)</f>
        <v>15</v>
      </c>
      <c r="W125" s="40">
        <v>18922123882</v>
      </c>
      <c r="X125" s="37"/>
      <c r="Y125" s="37" t="s">
        <v>1055</v>
      </c>
      <c r="Z125" s="37" t="s">
        <v>1058</v>
      </c>
      <c r="AA125" s="37"/>
    </row>
    <row r="126" spans="1:27" ht="24.75" customHeight="1">
      <c r="A126" s="39">
        <v>123</v>
      </c>
      <c r="B126" s="42">
        <v>69</v>
      </c>
      <c r="C126" s="37" t="s">
        <v>30</v>
      </c>
      <c r="D126" s="37" t="s">
        <v>723</v>
      </c>
      <c r="E126" s="37" t="s">
        <v>275</v>
      </c>
      <c r="F126" s="37" t="s">
        <v>309</v>
      </c>
      <c r="G126" s="41">
        <v>26573</v>
      </c>
      <c r="H126" s="37" t="s">
        <v>317</v>
      </c>
      <c r="I126" s="37" t="s">
        <v>394</v>
      </c>
      <c r="J126" s="37" t="s">
        <v>402</v>
      </c>
      <c r="K126" s="37"/>
      <c r="L126" s="37"/>
      <c r="M126" s="37"/>
      <c r="N126" s="37"/>
      <c r="O126" s="37" t="s">
        <v>601</v>
      </c>
      <c r="P126" s="41" t="s">
        <v>692</v>
      </c>
      <c r="Q126" s="37"/>
      <c r="R126" s="37" t="s">
        <v>30</v>
      </c>
      <c r="S126" s="37" t="s">
        <v>885</v>
      </c>
      <c r="T126" s="37" t="s">
        <v>598</v>
      </c>
      <c r="U126" s="37" t="s">
        <v>707</v>
      </c>
      <c r="V126" s="37" t="str">
        <f>VLOOKUP(U126,Sheet2!A:B,2,FALSE)</f>
        <v>16</v>
      </c>
      <c r="W126" s="40">
        <v>13533120219</v>
      </c>
      <c r="X126" s="37"/>
      <c r="Y126" s="37" t="s">
        <v>1055</v>
      </c>
      <c r="Z126" s="37" t="s">
        <v>1058</v>
      </c>
      <c r="AA126" s="37"/>
    </row>
    <row r="127" spans="1:27" ht="24.75" customHeight="1">
      <c r="A127" s="39">
        <v>124</v>
      </c>
      <c r="B127" s="42">
        <v>70</v>
      </c>
      <c r="C127" s="37" t="s">
        <v>31</v>
      </c>
      <c r="D127" s="37" t="s">
        <v>723</v>
      </c>
      <c r="E127" s="37" t="s">
        <v>276</v>
      </c>
      <c r="F127" s="37" t="s">
        <v>309</v>
      </c>
      <c r="G127" s="41">
        <v>27668</v>
      </c>
      <c r="H127" s="37" t="s">
        <v>326</v>
      </c>
      <c r="I127" s="37" t="s">
        <v>394</v>
      </c>
      <c r="J127" s="37" t="s">
        <v>403</v>
      </c>
      <c r="K127" s="37"/>
      <c r="L127" s="37"/>
      <c r="M127" s="37"/>
      <c r="N127" s="37"/>
      <c r="O127" s="37" t="s">
        <v>651</v>
      </c>
      <c r="P127" s="41" t="s">
        <v>693</v>
      </c>
      <c r="Q127" s="37"/>
      <c r="R127" s="37" t="s">
        <v>31</v>
      </c>
      <c r="S127" s="37" t="s">
        <v>891</v>
      </c>
      <c r="T127" s="37" t="s">
        <v>751</v>
      </c>
      <c r="U127" s="37" t="s">
        <v>708</v>
      </c>
      <c r="V127" s="37" t="str">
        <f>VLOOKUP(U127,Sheet2!A:B,2,FALSE)</f>
        <v>17</v>
      </c>
      <c r="W127" s="40">
        <v>13826284804</v>
      </c>
      <c r="X127" s="37"/>
      <c r="Y127" s="37" t="s">
        <v>1055</v>
      </c>
      <c r="Z127" s="37" t="s">
        <v>1058</v>
      </c>
      <c r="AA127" s="37"/>
    </row>
    <row r="128" spans="1:27" ht="24.75" customHeight="1">
      <c r="A128" s="39">
        <v>125</v>
      </c>
      <c r="B128" s="42">
        <v>98</v>
      </c>
      <c r="C128" s="37" t="s">
        <v>50</v>
      </c>
      <c r="D128" s="37" t="s">
        <v>723</v>
      </c>
      <c r="E128" s="37" t="s">
        <v>284</v>
      </c>
      <c r="F128" s="37" t="s">
        <v>309</v>
      </c>
      <c r="G128" s="41">
        <v>26665</v>
      </c>
      <c r="H128" s="37" t="s">
        <v>342</v>
      </c>
      <c r="I128" s="37" t="s">
        <v>394</v>
      </c>
      <c r="J128" s="37" t="s">
        <v>400</v>
      </c>
      <c r="K128" s="37" t="s">
        <v>512</v>
      </c>
      <c r="L128" s="37"/>
      <c r="M128" s="37"/>
      <c r="N128" s="37"/>
      <c r="O128" s="37" t="s">
        <v>661</v>
      </c>
      <c r="P128" s="41">
        <v>34151</v>
      </c>
      <c r="Q128" s="37"/>
      <c r="R128" s="37" t="s">
        <v>50</v>
      </c>
      <c r="S128" s="37" t="s">
        <v>876</v>
      </c>
      <c r="T128" s="37" t="s">
        <v>759</v>
      </c>
      <c r="U128" s="37" t="s">
        <v>712</v>
      </c>
      <c r="V128" s="37" t="str">
        <f>VLOOKUP(U128,Sheet2!A:B,2,FALSE)</f>
        <v>18</v>
      </c>
      <c r="W128" s="40">
        <v>13632266284</v>
      </c>
      <c r="X128" s="37"/>
      <c r="Y128" s="37" t="s">
        <v>1055</v>
      </c>
      <c r="Z128" s="37" t="s">
        <v>1058</v>
      </c>
      <c r="AA128" s="37"/>
    </row>
    <row r="129" spans="1:27" ht="24.75" customHeight="1">
      <c r="A129" s="39">
        <v>126</v>
      </c>
      <c r="B129" s="42">
        <v>109</v>
      </c>
      <c r="C129" s="37" t="s">
        <v>56</v>
      </c>
      <c r="D129" s="37" t="s">
        <v>723</v>
      </c>
      <c r="E129" s="37" t="s">
        <v>193</v>
      </c>
      <c r="F129" s="37" t="s">
        <v>309</v>
      </c>
      <c r="G129" s="41">
        <v>27364</v>
      </c>
      <c r="H129" s="37" t="s">
        <v>346</v>
      </c>
      <c r="I129" s="37" t="s">
        <v>394</v>
      </c>
      <c r="J129" s="37" t="s">
        <v>400</v>
      </c>
      <c r="K129" s="37"/>
      <c r="L129" s="37" t="s">
        <v>396</v>
      </c>
      <c r="M129" s="37" t="s">
        <v>1015</v>
      </c>
      <c r="N129" s="37"/>
      <c r="O129" s="37" t="s">
        <v>600</v>
      </c>
      <c r="P129" s="41">
        <v>34151</v>
      </c>
      <c r="Q129" s="37"/>
      <c r="R129" s="37" t="s">
        <v>56</v>
      </c>
      <c r="S129" s="37" t="s">
        <v>843</v>
      </c>
      <c r="T129" s="37" t="s">
        <v>761</v>
      </c>
      <c r="U129" s="37" t="s">
        <v>712</v>
      </c>
      <c r="V129" s="37" t="str">
        <f>VLOOKUP(U129,Sheet2!A:B,2,FALSE)</f>
        <v>18</v>
      </c>
      <c r="W129" s="40">
        <v>13560323352</v>
      </c>
      <c r="X129" s="37"/>
      <c r="Y129" s="37" t="s">
        <v>1055</v>
      </c>
      <c r="Z129" s="37" t="s">
        <v>1058</v>
      </c>
      <c r="AA129" s="37"/>
    </row>
    <row r="130" spans="1:27" ht="24.75" customHeight="1">
      <c r="A130" s="39">
        <v>127</v>
      </c>
      <c r="B130" s="42">
        <v>131</v>
      </c>
      <c r="C130" s="37" t="s">
        <v>157</v>
      </c>
      <c r="D130" s="37" t="s">
        <v>722</v>
      </c>
      <c r="E130" s="37" t="s">
        <v>300</v>
      </c>
      <c r="F130" s="37" t="s">
        <v>309</v>
      </c>
      <c r="G130" s="41">
        <v>28369</v>
      </c>
      <c r="H130" s="37" t="s">
        <v>328</v>
      </c>
      <c r="I130" s="37" t="s">
        <v>394</v>
      </c>
      <c r="J130" s="37" t="s">
        <v>403</v>
      </c>
      <c r="K130" s="37" t="s">
        <v>495</v>
      </c>
      <c r="L130" s="37"/>
      <c r="M130" s="37"/>
      <c r="N130" s="37"/>
      <c r="O130" s="37" t="s">
        <v>673</v>
      </c>
      <c r="P130" s="41" t="s">
        <v>682</v>
      </c>
      <c r="Q130" s="37"/>
      <c r="R130" s="37" t="s">
        <v>157</v>
      </c>
      <c r="S130" s="37" t="s">
        <v>843</v>
      </c>
      <c r="T130" s="37" t="s">
        <v>775</v>
      </c>
      <c r="U130" s="37" t="s">
        <v>712</v>
      </c>
      <c r="V130" s="37" t="str">
        <f>VLOOKUP(U130,Sheet2!A:B,2,FALSE)</f>
        <v>18</v>
      </c>
      <c r="W130" s="40">
        <v>18688406147</v>
      </c>
      <c r="X130" s="37"/>
      <c r="Y130" s="37" t="s">
        <v>1055</v>
      </c>
      <c r="Z130" s="37" t="s">
        <v>1058</v>
      </c>
      <c r="AA130" s="37"/>
    </row>
    <row r="131" spans="1:27" ht="24.75" customHeight="1">
      <c r="A131" s="39">
        <v>128</v>
      </c>
      <c r="B131" s="42">
        <v>74</v>
      </c>
      <c r="C131" s="37" t="s">
        <v>135</v>
      </c>
      <c r="D131" s="37" t="s">
        <v>745</v>
      </c>
      <c r="E131" s="37" t="s">
        <v>174</v>
      </c>
      <c r="F131" s="37" t="s">
        <v>310</v>
      </c>
      <c r="G131" s="41">
        <v>29955</v>
      </c>
      <c r="H131" s="37" t="s">
        <v>319</v>
      </c>
      <c r="I131" s="37" t="s">
        <v>396</v>
      </c>
      <c r="J131" s="37" t="s">
        <v>406</v>
      </c>
      <c r="K131" s="37" t="s">
        <v>499</v>
      </c>
      <c r="L131" s="37" t="s">
        <v>397</v>
      </c>
      <c r="M131" s="37" t="s">
        <v>969</v>
      </c>
      <c r="N131" s="37" t="s">
        <v>970</v>
      </c>
      <c r="O131" s="37" t="s">
        <v>592</v>
      </c>
      <c r="P131" s="41">
        <v>38169</v>
      </c>
      <c r="Q131" s="37"/>
      <c r="R131" s="37" t="s">
        <v>135</v>
      </c>
      <c r="S131" s="37" t="s">
        <v>922</v>
      </c>
      <c r="T131" s="37" t="s">
        <v>752</v>
      </c>
      <c r="U131" s="37" t="s">
        <v>705</v>
      </c>
      <c r="V131" s="37" t="str">
        <f>VLOOKUP(U131,Sheet2!A:B,2,FALSE)</f>
        <v>04</v>
      </c>
      <c r="W131" s="40">
        <v>13725138087</v>
      </c>
      <c r="X131" s="37"/>
      <c r="Y131" s="37" t="s">
        <v>1054</v>
      </c>
      <c r="Z131" s="37" t="s">
        <v>745</v>
      </c>
      <c r="AA131" s="37"/>
    </row>
    <row r="132" spans="1:27" ht="24.75" customHeight="1">
      <c r="A132" s="39">
        <v>129</v>
      </c>
      <c r="B132" s="42">
        <v>146</v>
      </c>
      <c r="C132" s="37" t="s">
        <v>72</v>
      </c>
      <c r="D132" s="37" t="s">
        <v>745</v>
      </c>
      <c r="E132" s="37" t="s">
        <v>211</v>
      </c>
      <c r="F132" s="37" t="s">
        <v>310</v>
      </c>
      <c r="G132" s="41">
        <v>31352</v>
      </c>
      <c r="H132" s="37" t="s">
        <v>317</v>
      </c>
      <c r="I132" s="37" t="s">
        <v>396</v>
      </c>
      <c r="J132" s="37" t="s">
        <v>424</v>
      </c>
      <c r="K132" s="37" t="s">
        <v>524</v>
      </c>
      <c r="L132" s="37" t="s">
        <v>397</v>
      </c>
      <c r="M132" s="37" t="s">
        <v>973</v>
      </c>
      <c r="N132" s="37" t="s">
        <v>922</v>
      </c>
      <c r="O132" s="37" t="s">
        <v>607</v>
      </c>
      <c r="P132" s="41">
        <v>40330</v>
      </c>
      <c r="Q132" s="37"/>
      <c r="R132" s="37" t="s">
        <v>72</v>
      </c>
      <c r="S132" s="37" t="s">
        <v>861</v>
      </c>
      <c r="T132" s="37" t="s">
        <v>816</v>
      </c>
      <c r="U132" s="37" t="s">
        <v>817</v>
      </c>
      <c r="V132" s="37" t="str">
        <f>VLOOKUP(U132,Sheet2!A:B,2,FALSE)</f>
        <v>05</v>
      </c>
      <c r="W132" s="40">
        <v>13828447515</v>
      </c>
      <c r="X132" s="37"/>
      <c r="Y132" s="37" t="s">
        <v>1055</v>
      </c>
      <c r="Z132" s="37" t="s">
        <v>745</v>
      </c>
      <c r="AA132" s="37"/>
    </row>
    <row r="133" spans="1:27" ht="24.75" customHeight="1">
      <c r="A133" s="39">
        <v>130</v>
      </c>
      <c r="B133" s="42">
        <v>162</v>
      </c>
      <c r="C133" s="37" t="s">
        <v>85</v>
      </c>
      <c r="D133" s="37" t="s">
        <v>745</v>
      </c>
      <c r="E133" s="37" t="s">
        <v>307</v>
      </c>
      <c r="F133" s="37" t="s">
        <v>310</v>
      </c>
      <c r="G133" s="41">
        <v>32368</v>
      </c>
      <c r="H133" s="37" t="s">
        <v>320</v>
      </c>
      <c r="I133" s="37" t="s">
        <v>394</v>
      </c>
      <c r="J133" s="37" t="s">
        <v>430</v>
      </c>
      <c r="K133" s="37"/>
      <c r="L133" s="37" t="s">
        <v>397</v>
      </c>
      <c r="M133" s="37" t="s">
        <v>1114</v>
      </c>
      <c r="N133" s="37"/>
      <c r="O133" s="37" t="s">
        <v>615</v>
      </c>
      <c r="P133" s="41">
        <v>39203</v>
      </c>
      <c r="Q133" s="37"/>
      <c r="R133" s="37" t="s">
        <v>85</v>
      </c>
      <c r="S133" s="37" t="s">
        <v>85</v>
      </c>
      <c r="T133" s="37" t="s">
        <v>819</v>
      </c>
      <c r="U133" s="37" t="s">
        <v>817</v>
      </c>
      <c r="V133" s="37" t="str">
        <f>VLOOKUP(U133,Sheet2!A:B,2,FALSE)</f>
        <v>05</v>
      </c>
      <c r="W133" s="40">
        <v>13631455386</v>
      </c>
      <c r="X133" s="37"/>
      <c r="Y133" s="37" t="s">
        <v>1055</v>
      </c>
      <c r="Z133" s="37" t="s">
        <v>745</v>
      </c>
      <c r="AA133" s="37"/>
    </row>
    <row r="134" spans="1:27" ht="24.75" customHeight="1">
      <c r="A134" s="39">
        <v>131</v>
      </c>
      <c r="B134" s="42">
        <v>97</v>
      </c>
      <c r="C134" s="37" t="s">
        <v>49</v>
      </c>
      <c r="D134" s="37" t="s">
        <v>745</v>
      </c>
      <c r="E134" s="37" t="s">
        <v>283</v>
      </c>
      <c r="F134" s="37" t="s">
        <v>309</v>
      </c>
      <c r="G134" s="41">
        <v>32599</v>
      </c>
      <c r="H134" s="37" t="s">
        <v>341</v>
      </c>
      <c r="I134" s="37" t="s">
        <v>396</v>
      </c>
      <c r="J134" s="37" t="s">
        <v>473</v>
      </c>
      <c r="K134" s="37" t="s">
        <v>511</v>
      </c>
      <c r="L134" s="37"/>
      <c r="M134" s="37"/>
      <c r="N134" s="37"/>
      <c r="O134" s="37" t="s">
        <v>660</v>
      </c>
      <c r="P134" s="41">
        <v>40695</v>
      </c>
      <c r="Q134" s="37"/>
      <c r="R134" s="37" t="s">
        <v>49</v>
      </c>
      <c r="S134" s="37" t="s">
        <v>848</v>
      </c>
      <c r="T134" s="37" t="s">
        <v>758</v>
      </c>
      <c r="U134" s="37" t="s">
        <v>715</v>
      </c>
      <c r="V134" s="37" t="str">
        <f>VLOOKUP(U134,Sheet2!A:B,2,FALSE)</f>
        <v>08</v>
      </c>
      <c r="W134" s="40">
        <v>13668919421</v>
      </c>
      <c r="X134" s="37"/>
      <c r="Y134" s="37" t="s">
        <v>1055</v>
      </c>
      <c r="Z134" s="37" t="s">
        <v>745</v>
      </c>
      <c r="AA134" s="37"/>
    </row>
    <row r="135" spans="1:27" ht="24.75" customHeight="1">
      <c r="A135" s="39">
        <v>132</v>
      </c>
      <c r="B135" s="42">
        <v>13</v>
      </c>
      <c r="C135" s="37" t="s">
        <v>14</v>
      </c>
      <c r="D135" s="37" t="s">
        <v>745</v>
      </c>
      <c r="E135" s="37" t="s">
        <v>234</v>
      </c>
      <c r="F135" s="37" t="s">
        <v>310</v>
      </c>
      <c r="G135" s="41">
        <v>32387</v>
      </c>
      <c r="H135" s="37" t="s">
        <v>339</v>
      </c>
      <c r="I135" s="37" t="s">
        <v>395</v>
      </c>
      <c r="J135" s="37" t="s">
        <v>438</v>
      </c>
      <c r="K135" s="37"/>
      <c r="L135" s="37"/>
      <c r="M135" s="37"/>
      <c r="N135" s="37"/>
      <c r="O135" s="37" t="s">
        <v>597</v>
      </c>
      <c r="P135" s="41">
        <v>40969</v>
      </c>
      <c r="Q135" s="37"/>
      <c r="R135" s="37" t="s">
        <v>14</v>
      </c>
      <c r="S135" s="37" t="s">
        <v>844</v>
      </c>
      <c r="T135" s="37" t="s">
        <v>709</v>
      </c>
      <c r="U135" s="37" t="s">
        <v>709</v>
      </c>
      <c r="V135" s="37" t="str">
        <f>VLOOKUP(U135,Sheet2!A:B,2,FALSE)</f>
        <v>10</v>
      </c>
      <c r="W135" s="40">
        <v>13535342190</v>
      </c>
      <c r="X135" s="37"/>
      <c r="Y135" s="37" t="s">
        <v>1055</v>
      </c>
      <c r="Z135" s="37" t="s">
        <v>745</v>
      </c>
      <c r="AA135" s="37"/>
    </row>
    <row r="136" spans="1:27" ht="24.75" customHeight="1">
      <c r="A136" s="39">
        <v>133</v>
      </c>
      <c r="B136" s="42">
        <v>55</v>
      </c>
      <c r="C136" s="37" t="s">
        <v>126</v>
      </c>
      <c r="D136" s="37" t="s">
        <v>745</v>
      </c>
      <c r="E136" s="37" t="s">
        <v>267</v>
      </c>
      <c r="F136" s="37" t="s">
        <v>309</v>
      </c>
      <c r="G136" s="41">
        <v>32273</v>
      </c>
      <c r="H136" s="37" t="s">
        <v>317</v>
      </c>
      <c r="I136" s="37" t="s">
        <v>395</v>
      </c>
      <c r="J136" s="37" t="s">
        <v>416</v>
      </c>
      <c r="K136" s="37" t="s">
        <v>553</v>
      </c>
      <c r="L136" s="37"/>
      <c r="M136" s="37"/>
      <c r="N136" s="37"/>
      <c r="O136" s="37"/>
      <c r="P136" s="41">
        <v>40725</v>
      </c>
      <c r="Q136" s="37"/>
      <c r="R136" s="37" t="s">
        <v>126</v>
      </c>
      <c r="S136" s="37" t="s">
        <v>950</v>
      </c>
      <c r="T136" s="37" t="s">
        <v>762</v>
      </c>
      <c r="U136" s="37" t="s">
        <v>701</v>
      </c>
      <c r="V136" s="37" t="str">
        <f>VLOOKUP(U136,Sheet2!A:B,2,FALSE)</f>
        <v>11</v>
      </c>
      <c r="W136" s="40">
        <v>18038810268</v>
      </c>
      <c r="X136" s="37"/>
      <c r="Y136" s="37" t="s">
        <v>1055</v>
      </c>
      <c r="Z136" s="37" t="s">
        <v>745</v>
      </c>
      <c r="AA136" s="37"/>
    </row>
    <row r="137" spans="1:27" ht="24.75" customHeight="1">
      <c r="A137" s="39">
        <v>134</v>
      </c>
      <c r="B137" s="43">
        <v>167</v>
      </c>
      <c r="C137" s="37" t="s">
        <v>1043</v>
      </c>
      <c r="D137" s="37" t="s">
        <v>745</v>
      </c>
      <c r="E137" s="39" t="s">
        <v>1035</v>
      </c>
      <c r="F137" s="39" t="s">
        <v>1036</v>
      </c>
      <c r="G137" s="41">
        <v>31969</v>
      </c>
      <c r="H137" s="37" t="s">
        <v>1037</v>
      </c>
      <c r="I137" s="37" t="s">
        <v>823</v>
      </c>
      <c r="J137" s="37"/>
      <c r="K137" s="37" t="s">
        <v>1040</v>
      </c>
      <c r="L137" s="37"/>
      <c r="M137" s="37"/>
      <c r="N137" s="37"/>
      <c r="O137" s="37" t="s">
        <v>1038</v>
      </c>
      <c r="P137" s="41">
        <v>41091</v>
      </c>
      <c r="Q137" s="37"/>
      <c r="R137" s="37"/>
      <c r="S137" s="37" t="s">
        <v>1044</v>
      </c>
      <c r="T137" s="37"/>
      <c r="U137" s="37" t="s">
        <v>1045</v>
      </c>
      <c r="V137" s="37" t="str">
        <f>VLOOKUP(U137,Sheet2!A:B,2,FALSE)</f>
        <v>11</v>
      </c>
      <c r="W137" s="44" t="s">
        <v>1039</v>
      </c>
      <c r="X137" s="37"/>
      <c r="Y137" s="37" t="s">
        <v>1055</v>
      </c>
      <c r="Z137" s="37" t="s">
        <v>745</v>
      </c>
      <c r="AA137" s="37"/>
    </row>
    <row r="138" spans="1:27" ht="24.75" customHeight="1">
      <c r="A138" s="39">
        <v>135</v>
      </c>
      <c r="B138" s="42">
        <v>43</v>
      </c>
      <c r="C138" s="37" t="s">
        <v>116</v>
      </c>
      <c r="D138" s="37" t="s">
        <v>745</v>
      </c>
      <c r="E138" s="37" t="s">
        <v>257</v>
      </c>
      <c r="F138" s="37" t="s">
        <v>310</v>
      </c>
      <c r="G138" s="41">
        <v>28703</v>
      </c>
      <c r="H138" s="37" t="s">
        <v>320</v>
      </c>
      <c r="I138" s="37" t="s">
        <v>394</v>
      </c>
      <c r="J138" s="37" t="s">
        <v>400</v>
      </c>
      <c r="K138" s="37" t="s">
        <v>512</v>
      </c>
      <c r="L138" s="37" t="s">
        <v>396</v>
      </c>
      <c r="M138" s="37" t="s">
        <v>411</v>
      </c>
      <c r="N138" s="37" t="s">
        <v>987</v>
      </c>
      <c r="O138" s="37"/>
      <c r="P138" s="41" t="s">
        <v>679</v>
      </c>
      <c r="Q138" s="37"/>
      <c r="R138" s="37" t="s">
        <v>116</v>
      </c>
      <c r="S138" s="37" t="s">
        <v>905</v>
      </c>
      <c r="T138" s="37" t="s">
        <v>779</v>
      </c>
      <c r="U138" s="37" t="s">
        <v>704</v>
      </c>
      <c r="V138" s="37" t="str">
        <f>VLOOKUP(U138,Sheet2!A:B,2,FALSE)</f>
        <v>14</v>
      </c>
      <c r="W138" s="40">
        <v>15360039034</v>
      </c>
      <c r="X138" s="37"/>
      <c r="Y138" s="37" t="s">
        <v>1055</v>
      </c>
      <c r="Z138" s="37" t="s">
        <v>745</v>
      </c>
      <c r="AA138" s="37"/>
    </row>
    <row r="139" spans="1:27" ht="24.75" customHeight="1">
      <c r="A139" s="39">
        <v>136</v>
      </c>
      <c r="B139" s="42">
        <v>6</v>
      </c>
      <c r="C139" s="40" t="s">
        <v>12</v>
      </c>
      <c r="D139" s="40" t="s">
        <v>745</v>
      </c>
      <c r="E139" s="40" t="s">
        <v>228</v>
      </c>
      <c r="F139" s="37" t="s">
        <v>309</v>
      </c>
      <c r="G139" s="41">
        <v>32630</v>
      </c>
      <c r="H139" s="40" t="s">
        <v>364</v>
      </c>
      <c r="I139" s="37" t="s">
        <v>393</v>
      </c>
      <c r="J139" s="40" t="s">
        <v>433</v>
      </c>
      <c r="K139" s="40"/>
      <c r="L139" s="37"/>
      <c r="M139" s="37"/>
      <c r="N139" s="37"/>
      <c r="O139" s="40" t="s">
        <v>621</v>
      </c>
      <c r="P139" s="41" t="s">
        <v>686</v>
      </c>
      <c r="Q139" s="40"/>
      <c r="R139" s="40" t="s">
        <v>12</v>
      </c>
      <c r="S139" s="37" t="s">
        <v>877</v>
      </c>
      <c r="T139" s="37" t="s">
        <v>770</v>
      </c>
      <c r="U139" s="37" t="s">
        <v>707</v>
      </c>
      <c r="V139" s="37" t="str">
        <f>VLOOKUP(U139,Sheet2!A:B,2,FALSE)</f>
        <v>16</v>
      </c>
      <c r="W139" s="40">
        <v>13427686112</v>
      </c>
      <c r="X139" s="37"/>
      <c r="Y139" s="37" t="s">
        <v>1055</v>
      </c>
      <c r="Z139" s="37" t="s">
        <v>745</v>
      </c>
      <c r="AA139" s="37"/>
    </row>
    <row r="140" spans="1:27" ht="24.75" customHeight="1">
      <c r="A140" s="39">
        <v>137</v>
      </c>
      <c r="B140" s="42">
        <v>22</v>
      </c>
      <c r="C140" s="37" t="s">
        <v>18</v>
      </c>
      <c r="D140" s="37" t="s">
        <v>745</v>
      </c>
      <c r="E140" s="37" t="s">
        <v>241</v>
      </c>
      <c r="F140" s="37" t="s">
        <v>309</v>
      </c>
      <c r="G140" s="41">
        <v>31778</v>
      </c>
      <c r="H140" s="37" t="s">
        <v>317</v>
      </c>
      <c r="I140" s="37" t="s">
        <v>394</v>
      </c>
      <c r="J140" s="37" t="s">
        <v>445</v>
      </c>
      <c r="K140" s="37"/>
      <c r="L140" s="37" t="s">
        <v>739</v>
      </c>
      <c r="M140" s="37"/>
      <c r="N140" s="37"/>
      <c r="O140" s="37" t="s">
        <v>631</v>
      </c>
      <c r="P140" s="41" t="s">
        <v>681</v>
      </c>
      <c r="Q140" s="37"/>
      <c r="R140" s="37" t="s">
        <v>18</v>
      </c>
      <c r="S140" s="37" t="s">
        <v>610</v>
      </c>
      <c r="T140" s="37" t="s">
        <v>598</v>
      </c>
      <c r="U140" s="37" t="s">
        <v>707</v>
      </c>
      <c r="V140" s="37" t="str">
        <f>VLOOKUP(U140,Sheet2!A:B,2,FALSE)</f>
        <v>16</v>
      </c>
      <c r="W140" s="40">
        <v>13723730575</v>
      </c>
      <c r="X140" s="37"/>
      <c r="Y140" s="37" t="s">
        <v>1055</v>
      </c>
      <c r="Z140" s="37" t="s">
        <v>745</v>
      </c>
      <c r="AA140" s="37"/>
    </row>
    <row r="141" spans="1:27" ht="24.75" customHeight="1">
      <c r="A141" s="39">
        <v>138</v>
      </c>
      <c r="B141" s="42">
        <v>111</v>
      </c>
      <c r="C141" s="37" t="s">
        <v>58</v>
      </c>
      <c r="D141" s="37" t="s">
        <v>745</v>
      </c>
      <c r="E141" s="37" t="s">
        <v>194</v>
      </c>
      <c r="F141" s="37" t="s">
        <v>309</v>
      </c>
      <c r="G141" s="41">
        <v>33939</v>
      </c>
      <c r="H141" s="37" t="s">
        <v>317</v>
      </c>
      <c r="I141" s="37" t="s">
        <v>393</v>
      </c>
      <c r="J141" s="37" t="s">
        <v>419</v>
      </c>
      <c r="K141" s="37"/>
      <c r="L141" s="37"/>
      <c r="M141" s="37"/>
      <c r="N141" s="37"/>
      <c r="O141" s="37" t="s">
        <v>601</v>
      </c>
      <c r="P141" s="41" t="s">
        <v>680</v>
      </c>
      <c r="Q141" s="37"/>
      <c r="R141" s="37" t="s">
        <v>58</v>
      </c>
      <c r="S141" s="37" t="s">
        <v>888</v>
      </c>
      <c r="T141" s="37" t="s">
        <v>747</v>
      </c>
      <c r="U141" s="37" t="s">
        <v>707</v>
      </c>
      <c r="V141" s="37" t="str">
        <f>VLOOKUP(U141,Sheet2!A:B,2,FALSE)</f>
        <v>16</v>
      </c>
      <c r="W141" s="40">
        <v>13620089903</v>
      </c>
      <c r="X141" s="37"/>
      <c r="Y141" s="37" t="s">
        <v>1055</v>
      </c>
      <c r="Z141" s="37" t="s">
        <v>745</v>
      </c>
      <c r="AA141" s="37"/>
    </row>
    <row r="142" spans="1:27" ht="24.75" customHeight="1">
      <c r="A142" s="39">
        <v>139</v>
      </c>
      <c r="B142" s="42">
        <v>75</v>
      </c>
      <c r="C142" s="37" t="s">
        <v>136</v>
      </c>
      <c r="D142" s="37" t="s">
        <v>745</v>
      </c>
      <c r="E142" s="37" t="s">
        <v>175</v>
      </c>
      <c r="F142" s="37" t="s">
        <v>309</v>
      </c>
      <c r="G142" s="41"/>
      <c r="H142" s="37" t="s">
        <v>317</v>
      </c>
      <c r="I142" s="37" t="s">
        <v>396</v>
      </c>
      <c r="J142" s="37" t="s">
        <v>407</v>
      </c>
      <c r="K142" s="37" t="s">
        <v>500</v>
      </c>
      <c r="L142" s="37"/>
      <c r="M142" s="37"/>
      <c r="N142" s="37"/>
      <c r="O142" s="37"/>
      <c r="P142" s="41"/>
      <c r="Q142" s="37"/>
      <c r="R142" s="37" t="s">
        <v>136</v>
      </c>
      <c r="S142" s="37" t="s">
        <v>843</v>
      </c>
      <c r="T142" s="37"/>
      <c r="U142" s="37"/>
      <c r="V142" s="37"/>
      <c r="W142" s="40">
        <v>15014153005</v>
      </c>
      <c r="X142" s="37"/>
      <c r="Y142" s="37" t="s">
        <v>1055</v>
      </c>
      <c r="Z142" s="37" t="s">
        <v>745</v>
      </c>
      <c r="AA142" s="37"/>
    </row>
    <row r="143" spans="1:27" ht="24.75" customHeight="1">
      <c r="A143" s="39">
        <v>140</v>
      </c>
      <c r="B143" s="42">
        <v>144</v>
      </c>
      <c r="C143" s="37" t="s">
        <v>1066</v>
      </c>
      <c r="D143" s="37" t="s">
        <v>745</v>
      </c>
      <c r="E143" s="37" t="s">
        <v>209</v>
      </c>
      <c r="F143" s="37" t="s">
        <v>309</v>
      </c>
      <c r="G143" s="41" t="s">
        <v>312</v>
      </c>
      <c r="H143" s="37" t="s">
        <v>743</v>
      </c>
      <c r="I143" s="37" t="s">
        <v>396</v>
      </c>
      <c r="J143" s="37" t="s">
        <v>422</v>
      </c>
      <c r="K143" s="37" t="s">
        <v>523</v>
      </c>
      <c r="L143" s="37"/>
      <c r="M143" s="37"/>
      <c r="N143" s="37"/>
      <c r="O143" s="37"/>
      <c r="P143" s="41"/>
      <c r="Q143" s="37"/>
      <c r="R143" s="37"/>
      <c r="S143" s="37"/>
      <c r="T143" s="37" t="s">
        <v>794</v>
      </c>
      <c r="U143" s="37"/>
      <c r="V143" s="37"/>
      <c r="W143" s="40">
        <v>13434060006</v>
      </c>
      <c r="X143" s="37"/>
      <c r="Y143" s="37" t="s">
        <v>1055</v>
      </c>
      <c r="Z143" s="37" t="s">
        <v>745</v>
      </c>
      <c r="AA143" s="37"/>
    </row>
    <row r="144" spans="1:27" ht="24.75" customHeight="1">
      <c r="A144" s="39">
        <v>141</v>
      </c>
      <c r="B144" s="42">
        <v>151</v>
      </c>
      <c r="C144" s="37"/>
      <c r="D144" s="37" t="s">
        <v>745</v>
      </c>
      <c r="E144" s="37" t="s">
        <v>1067</v>
      </c>
      <c r="F144" s="37" t="s">
        <v>309</v>
      </c>
      <c r="G144" s="41">
        <v>32035</v>
      </c>
      <c r="H144" s="37" t="s">
        <v>317</v>
      </c>
      <c r="I144" s="37" t="s">
        <v>396</v>
      </c>
      <c r="J144" s="37" t="s">
        <v>427</v>
      </c>
      <c r="K144" s="37"/>
      <c r="L144" s="37"/>
      <c r="M144" s="37"/>
      <c r="N144" s="37"/>
      <c r="O144" s="37" t="s">
        <v>611</v>
      </c>
      <c r="P144" s="41">
        <v>39448</v>
      </c>
      <c r="Q144" s="37"/>
      <c r="R144" s="37"/>
      <c r="S144" s="37"/>
      <c r="T144" s="37"/>
      <c r="U144" s="37"/>
      <c r="V144" s="37"/>
      <c r="W144" s="40">
        <v>13527787699</v>
      </c>
      <c r="X144" s="37"/>
      <c r="Y144" s="37" t="s">
        <v>1055</v>
      </c>
      <c r="Z144" s="37" t="s">
        <v>1068</v>
      </c>
      <c r="AA144" s="37"/>
    </row>
    <row r="145" spans="1:27" ht="24.75" customHeight="1">
      <c r="A145" s="39">
        <v>142</v>
      </c>
      <c r="B145" s="42">
        <v>39</v>
      </c>
      <c r="C145" s="37" t="s">
        <v>114</v>
      </c>
      <c r="D145" s="37" t="s">
        <v>729</v>
      </c>
      <c r="E145" s="37" t="s">
        <v>253</v>
      </c>
      <c r="F145" s="37" t="s">
        <v>310</v>
      </c>
      <c r="G145" s="41">
        <v>32657</v>
      </c>
      <c r="H145" s="37" t="s">
        <v>372</v>
      </c>
      <c r="I145" s="37" t="s">
        <v>395</v>
      </c>
      <c r="J145" s="37" t="s">
        <v>454</v>
      </c>
      <c r="K145" s="37" t="s">
        <v>514</v>
      </c>
      <c r="L145" s="37"/>
      <c r="M145" s="37"/>
      <c r="N145" s="37"/>
      <c r="O145" s="37" t="s">
        <v>639</v>
      </c>
      <c r="P145" s="41" t="s">
        <v>690</v>
      </c>
      <c r="Q145" s="37"/>
      <c r="R145" s="37" t="s">
        <v>114</v>
      </c>
      <c r="S145" s="37" t="s">
        <v>914</v>
      </c>
      <c r="T145" s="37" t="s">
        <v>778</v>
      </c>
      <c r="U145" s="37" t="s">
        <v>713</v>
      </c>
      <c r="V145" s="37" t="str">
        <f>VLOOKUP(U145,Sheet2!A:B,2,FALSE)</f>
        <v>01</v>
      </c>
      <c r="W145" s="40">
        <v>18353502529</v>
      </c>
      <c r="X145" s="37"/>
      <c r="Y145" s="37" t="s">
        <v>1055</v>
      </c>
      <c r="Z145" s="37" t="s">
        <v>1056</v>
      </c>
      <c r="AA145" s="37"/>
    </row>
    <row r="146" spans="1:27" ht="24.75" customHeight="1">
      <c r="A146" s="39">
        <v>143</v>
      </c>
      <c r="B146" s="42">
        <v>77</v>
      </c>
      <c r="C146" s="37" t="s">
        <v>35</v>
      </c>
      <c r="D146" s="37" t="s">
        <v>723</v>
      </c>
      <c r="E146" s="37" t="s">
        <v>177</v>
      </c>
      <c r="F146" s="37" t="s">
        <v>310</v>
      </c>
      <c r="G146" s="41">
        <v>32752</v>
      </c>
      <c r="H146" s="37" t="s">
        <v>328</v>
      </c>
      <c r="I146" s="37" t="s">
        <v>395</v>
      </c>
      <c r="J146" s="37" t="s">
        <v>408</v>
      </c>
      <c r="K146" s="37" t="s">
        <v>502</v>
      </c>
      <c r="L146" s="37"/>
      <c r="M146" s="37"/>
      <c r="N146" s="37"/>
      <c r="O146" s="37" t="s">
        <v>593</v>
      </c>
      <c r="P146" s="41" t="s">
        <v>680</v>
      </c>
      <c r="Q146" s="37"/>
      <c r="R146" s="37" t="s">
        <v>35</v>
      </c>
      <c r="S146" s="37" t="s">
        <v>915</v>
      </c>
      <c r="T146" s="37" t="s">
        <v>713</v>
      </c>
      <c r="U146" s="37" t="s">
        <v>713</v>
      </c>
      <c r="V146" s="37" t="str">
        <f>VLOOKUP(U146,Sheet2!A:B,2,FALSE)</f>
        <v>01</v>
      </c>
      <c r="W146" s="40">
        <v>15920347983</v>
      </c>
      <c r="X146" s="37"/>
      <c r="Y146" s="37" t="s">
        <v>1055</v>
      </c>
      <c r="Z146" s="37" t="s">
        <v>1056</v>
      </c>
      <c r="AA146" s="37"/>
    </row>
    <row r="147" spans="1:27" ht="24.75" customHeight="1">
      <c r="A147" s="39">
        <v>144</v>
      </c>
      <c r="B147" s="42">
        <v>27</v>
      </c>
      <c r="C147" s="37" t="s">
        <v>103</v>
      </c>
      <c r="D147" s="37" t="s">
        <v>726</v>
      </c>
      <c r="E147" s="37" t="s">
        <v>244</v>
      </c>
      <c r="F147" s="37" t="s">
        <v>309</v>
      </c>
      <c r="G147" s="41">
        <v>32021</v>
      </c>
      <c r="H147" s="37" t="s">
        <v>318</v>
      </c>
      <c r="I147" s="37" t="s">
        <v>396</v>
      </c>
      <c r="J147" s="37" t="s">
        <v>401</v>
      </c>
      <c r="K147" s="37" t="s">
        <v>543</v>
      </c>
      <c r="L147" s="37"/>
      <c r="M147" s="37"/>
      <c r="N147" s="37"/>
      <c r="O147" s="37" t="s">
        <v>634</v>
      </c>
      <c r="P147" s="41">
        <v>40315</v>
      </c>
      <c r="Q147" s="37"/>
      <c r="R147" s="37" t="s">
        <v>103</v>
      </c>
      <c r="S147" s="37" t="s">
        <v>956</v>
      </c>
      <c r="T147" s="37" t="s">
        <v>704</v>
      </c>
      <c r="U147" s="37" t="s">
        <v>704</v>
      </c>
      <c r="V147" s="37" t="str">
        <f>VLOOKUP(U147,Sheet2!A:B,2,FALSE)</f>
        <v>14</v>
      </c>
      <c r="W147" s="40">
        <v>15915856506</v>
      </c>
      <c r="X147" s="37"/>
      <c r="Y147" s="37" t="s">
        <v>1054</v>
      </c>
      <c r="Z147" s="37" t="s">
        <v>1057</v>
      </c>
      <c r="AA147" s="37"/>
    </row>
    <row r="148" spans="1:27" ht="24.75" customHeight="1">
      <c r="A148" s="39">
        <v>145</v>
      </c>
      <c r="B148" s="42">
        <v>84</v>
      </c>
      <c r="C148" s="37" t="s">
        <v>41</v>
      </c>
      <c r="D148" s="37" t="s">
        <v>722</v>
      </c>
      <c r="E148" s="37" t="s">
        <v>1063</v>
      </c>
      <c r="F148" s="37" t="s">
        <v>310</v>
      </c>
      <c r="G148" s="41">
        <v>30959</v>
      </c>
      <c r="H148" s="37"/>
      <c r="I148" s="37" t="s">
        <v>396</v>
      </c>
      <c r="J148" s="37" t="s">
        <v>429</v>
      </c>
      <c r="K148" s="37" t="s">
        <v>505</v>
      </c>
      <c r="L148" s="37" t="s">
        <v>397</v>
      </c>
      <c r="M148" s="37" t="s">
        <v>973</v>
      </c>
      <c r="N148" s="37" t="s">
        <v>991</v>
      </c>
      <c r="O148" s="37"/>
      <c r="P148" s="41" t="s">
        <v>695</v>
      </c>
      <c r="Q148" s="37"/>
      <c r="R148" s="37" t="s">
        <v>41</v>
      </c>
      <c r="S148" s="37" t="s">
        <v>941</v>
      </c>
      <c r="T148" s="37" t="s">
        <v>1064</v>
      </c>
      <c r="U148" s="37" t="s">
        <v>711</v>
      </c>
      <c r="V148" s="37" t="str">
        <f>VLOOKUP(U148,Sheet2!A:B,2,FALSE)</f>
        <v>02</v>
      </c>
      <c r="W148" s="40">
        <v>13533654665</v>
      </c>
      <c r="X148" s="37"/>
      <c r="Y148" s="37" t="s">
        <v>1055</v>
      </c>
      <c r="Z148" s="37" t="s">
        <v>1057</v>
      </c>
      <c r="AA148" s="37"/>
    </row>
    <row r="149" spans="1:27" ht="24.75" customHeight="1">
      <c r="A149" s="39">
        <v>146</v>
      </c>
      <c r="B149" s="42">
        <v>85</v>
      </c>
      <c r="C149" s="37" t="s">
        <v>42</v>
      </c>
      <c r="D149" s="37" t="s">
        <v>744</v>
      </c>
      <c r="E149" s="37" t="s">
        <v>182</v>
      </c>
      <c r="F149" s="37" t="s">
        <v>310</v>
      </c>
      <c r="G149" s="41">
        <v>32782</v>
      </c>
      <c r="H149" s="37" t="s">
        <v>333</v>
      </c>
      <c r="I149" s="37" t="s">
        <v>396</v>
      </c>
      <c r="J149" s="37" t="s">
        <v>1108</v>
      </c>
      <c r="K149" s="37"/>
      <c r="L149" s="37"/>
      <c r="M149" s="37"/>
      <c r="N149" s="37"/>
      <c r="O149" s="37" t="s">
        <v>590</v>
      </c>
      <c r="P149" s="41">
        <v>40422</v>
      </c>
      <c r="Q149" s="37"/>
      <c r="R149" s="37" t="s">
        <v>42</v>
      </c>
      <c r="S149" s="37" t="s">
        <v>924</v>
      </c>
      <c r="T149" s="37" t="s">
        <v>705</v>
      </c>
      <c r="U149" s="37" t="s">
        <v>705</v>
      </c>
      <c r="V149" s="37" t="str">
        <f>VLOOKUP(U149,Sheet2!A:B,2,FALSE)</f>
        <v>04</v>
      </c>
      <c r="W149" s="40">
        <v>18820030102</v>
      </c>
      <c r="X149" s="37"/>
      <c r="Y149" s="37" t="s">
        <v>1055</v>
      </c>
      <c r="Z149" s="37" t="s">
        <v>1057</v>
      </c>
      <c r="AA149" s="37"/>
    </row>
    <row r="150" spans="1:27" ht="24.75" customHeight="1">
      <c r="A150" s="39">
        <v>147</v>
      </c>
      <c r="B150" s="42">
        <v>93</v>
      </c>
      <c r="C150" s="37" t="s">
        <v>46</v>
      </c>
      <c r="D150" s="37" t="s">
        <v>721</v>
      </c>
      <c r="E150" s="37" t="s">
        <v>187</v>
      </c>
      <c r="F150" s="37" t="s">
        <v>310</v>
      </c>
      <c r="G150" s="41">
        <v>32874</v>
      </c>
      <c r="H150" s="37" t="s">
        <v>338</v>
      </c>
      <c r="I150" s="37" t="s">
        <v>394</v>
      </c>
      <c r="J150" s="37" t="s">
        <v>415</v>
      </c>
      <c r="K150" s="37"/>
      <c r="L150" s="37"/>
      <c r="M150" s="37"/>
      <c r="N150" s="37"/>
      <c r="O150" s="37" t="s">
        <v>597</v>
      </c>
      <c r="P150" s="41" t="s">
        <v>681</v>
      </c>
      <c r="Q150" s="37"/>
      <c r="R150" s="37" t="s">
        <v>46</v>
      </c>
      <c r="S150" s="37" t="s">
        <v>962</v>
      </c>
      <c r="T150" s="37" t="s">
        <v>807</v>
      </c>
      <c r="U150" s="37" t="s">
        <v>809</v>
      </c>
      <c r="V150" s="37" t="str">
        <f>VLOOKUP(U150,Sheet2!A:B,2,FALSE)</f>
        <v>05</v>
      </c>
      <c r="W150" s="40">
        <v>15920319531</v>
      </c>
      <c r="X150" s="37"/>
      <c r="Y150" s="37" t="s">
        <v>1055</v>
      </c>
      <c r="Z150" s="37" t="s">
        <v>1057</v>
      </c>
      <c r="AA150" s="37"/>
    </row>
    <row r="151" spans="1:27" ht="24.75" customHeight="1">
      <c r="A151" s="39">
        <v>148</v>
      </c>
      <c r="B151" s="42">
        <v>30</v>
      </c>
      <c r="C151" s="37" t="s">
        <v>105</v>
      </c>
      <c r="D151" s="37" t="s">
        <v>722</v>
      </c>
      <c r="E151" s="37" t="s">
        <v>799</v>
      </c>
      <c r="F151" s="37" t="s">
        <v>309</v>
      </c>
      <c r="G151" s="41">
        <v>27334</v>
      </c>
      <c r="H151" s="37" t="s">
        <v>318</v>
      </c>
      <c r="I151" s="37" t="s">
        <v>822</v>
      </c>
      <c r="J151" s="37" t="s">
        <v>450</v>
      </c>
      <c r="K151" s="37"/>
      <c r="L151" s="37" t="s">
        <v>826</v>
      </c>
      <c r="M151" s="37" t="s">
        <v>980</v>
      </c>
      <c r="N151" s="37"/>
      <c r="O151" s="37" t="s">
        <v>636</v>
      </c>
      <c r="P151" s="41">
        <v>34881</v>
      </c>
      <c r="Q151" s="37"/>
      <c r="R151" s="37" t="s">
        <v>105</v>
      </c>
      <c r="S151" s="37" t="s">
        <v>838</v>
      </c>
      <c r="T151" s="37" t="s">
        <v>800</v>
      </c>
      <c r="U151" s="37" t="s">
        <v>700</v>
      </c>
      <c r="V151" s="37" t="str">
        <f>VLOOKUP(U151,Sheet2!A:B,2,FALSE)</f>
        <v>09</v>
      </c>
      <c r="W151" s="40">
        <v>15812435199</v>
      </c>
      <c r="X151" s="37"/>
      <c r="Y151" s="37" t="s">
        <v>1055</v>
      </c>
      <c r="Z151" s="37" t="s">
        <v>1057</v>
      </c>
      <c r="AA151" s="37"/>
    </row>
    <row r="152" spans="1:27" ht="24.75" customHeight="1">
      <c r="A152" s="39">
        <v>149</v>
      </c>
      <c r="B152" s="42">
        <v>11</v>
      </c>
      <c r="C152" s="37" t="s">
        <v>93</v>
      </c>
      <c r="D152" s="37" t="s">
        <v>723</v>
      </c>
      <c r="E152" s="37" t="s">
        <v>233</v>
      </c>
      <c r="F152" s="37" t="s">
        <v>309</v>
      </c>
      <c r="G152" s="41">
        <v>28255</v>
      </c>
      <c r="H152" s="37" t="s">
        <v>317</v>
      </c>
      <c r="I152" s="37" t="s">
        <v>396</v>
      </c>
      <c r="J152" s="37" t="s">
        <v>406</v>
      </c>
      <c r="K152" s="37" t="s">
        <v>499</v>
      </c>
      <c r="L152" s="37"/>
      <c r="M152" s="37"/>
      <c r="N152" s="37"/>
      <c r="O152" s="37" t="s">
        <v>625</v>
      </c>
      <c r="P152" s="41">
        <v>37408</v>
      </c>
      <c r="Q152" s="37"/>
      <c r="R152" s="37" t="s">
        <v>93</v>
      </c>
      <c r="S152" s="37" t="s">
        <v>940</v>
      </c>
      <c r="T152" s="37" t="s">
        <v>771</v>
      </c>
      <c r="U152" s="37" t="s">
        <v>1062</v>
      </c>
      <c r="V152" s="37" t="str">
        <f>VLOOKUP(U152,Sheet2!A:B,2,FALSE)</f>
        <v>09</v>
      </c>
      <c r="W152" s="40">
        <v>13660388066</v>
      </c>
      <c r="X152" s="37"/>
      <c r="Y152" s="37" t="s">
        <v>1055</v>
      </c>
      <c r="Z152" s="37" t="s">
        <v>1057</v>
      </c>
      <c r="AA152" s="37"/>
    </row>
    <row r="153" spans="1:27" ht="24.75" customHeight="1">
      <c r="A153" s="39">
        <v>150</v>
      </c>
      <c r="B153" s="42">
        <v>107</v>
      </c>
      <c r="C153" s="37" t="s">
        <v>55</v>
      </c>
      <c r="D153" s="37" t="s">
        <v>725</v>
      </c>
      <c r="E153" s="37" t="s">
        <v>191</v>
      </c>
      <c r="F153" s="37" t="s">
        <v>309</v>
      </c>
      <c r="G153" s="41">
        <v>31478</v>
      </c>
      <c r="H153" s="37" t="s">
        <v>345</v>
      </c>
      <c r="I153" s="37" t="s">
        <v>396</v>
      </c>
      <c r="J153" s="37" t="s">
        <v>475</v>
      </c>
      <c r="K153" s="37" t="s">
        <v>537</v>
      </c>
      <c r="L153" s="37"/>
      <c r="M153" s="37" t="s">
        <v>1013</v>
      </c>
      <c r="N153" s="37" t="s">
        <v>1014</v>
      </c>
      <c r="O153" s="37" t="s">
        <v>599</v>
      </c>
      <c r="P153" s="41">
        <v>39326</v>
      </c>
      <c r="Q153" s="37"/>
      <c r="R153" s="37" t="s">
        <v>55</v>
      </c>
      <c r="S153" s="37" t="s">
        <v>854</v>
      </c>
      <c r="T153" s="37" t="s">
        <v>788</v>
      </c>
      <c r="U153" s="37" t="s">
        <v>1061</v>
      </c>
      <c r="V153" s="37" t="str">
        <f>VLOOKUP(U153,Sheet2!A:B,2,FALSE)</f>
        <v>10</v>
      </c>
      <c r="W153" s="40">
        <v>15920301100</v>
      </c>
      <c r="X153" s="37"/>
      <c r="Y153" s="37" t="s">
        <v>1055</v>
      </c>
      <c r="Z153" s="37" t="s">
        <v>1057</v>
      </c>
      <c r="AA153" s="37"/>
    </row>
    <row r="154" spans="1:27" ht="24.75" customHeight="1">
      <c r="A154" s="39">
        <v>151</v>
      </c>
      <c r="B154" s="42">
        <v>49</v>
      </c>
      <c r="C154" s="37" t="s">
        <v>120</v>
      </c>
      <c r="D154" s="37" t="s">
        <v>723</v>
      </c>
      <c r="E154" s="37" t="s">
        <v>263</v>
      </c>
      <c r="F154" s="37" t="s">
        <v>309</v>
      </c>
      <c r="G154" s="41">
        <v>28792</v>
      </c>
      <c r="H154" s="37" t="s">
        <v>374</v>
      </c>
      <c r="I154" s="37" t="s">
        <v>824</v>
      </c>
      <c r="J154" s="37"/>
      <c r="K154" s="37"/>
      <c r="L154" s="37" t="s">
        <v>396</v>
      </c>
      <c r="M154" s="37" t="s">
        <v>990</v>
      </c>
      <c r="N154" s="37" t="s">
        <v>494</v>
      </c>
      <c r="O154" s="37"/>
      <c r="P154" s="41">
        <v>35704</v>
      </c>
      <c r="Q154" s="37"/>
      <c r="R154" s="37" t="s">
        <v>120</v>
      </c>
      <c r="S154" s="37" t="s">
        <v>864</v>
      </c>
      <c r="T154" s="37" t="s">
        <v>762</v>
      </c>
      <c r="U154" s="37" t="s">
        <v>701</v>
      </c>
      <c r="V154" s="37" t="str">
        <f>VLOOKUP(U154,Sheet2!A:B,2,FALSE)</f>
        <v>11</v>
      </c>
      <c r="W154" s="40">
        <v>15902027922</v>
      </c>
      <c r="X154" s="37"/>
      <c r="Y154" s="37" t="s">
        <v>1055</v>
      </c>
      <c r="Z154" s="37" t="s">
        <v>1057</v>
      </c>
      <c r="AA154" s="37"/>
    </row>
    <row r="155" spans="1:27" ht="24.75" customHeight="1">
      <c r="A155" s="39">
        <v>152</v>
      </c>
      <c r="B155" s="42">
        <v>96</v>
      </c>
      <c r="C155" s="37" t="s">
        <v>48</v>
      </c>
      <c r="D155" s="37" t="s">
        <v>723</v>
      </c>
      <c r="E155" s="37" t="s">
        <v>282</v>
      </c>
      <c r="F155" s="37" t="s">
        <v>309</v>
      </c>
      <c r="G155" s="41">
        <v>31472</v>
      </c>
      <c r="H155" s="37" t="s">
        <v>320</v>
      </c>
      <c r="I155" s="37" t="s">
        <v>396</v>
      </c>
      <c r="J155" s="37" t="s">
        <v>472</v>
      </c>
      <c r="K155" s="37" t="s">
        <v>494</v>
      </c>
      <c r="L155" s="37" t="s">
        <v>397</v>
      </c>
      <c r="M155" s="37" t="s">
        <v>988</v>
      </c>
      <c r="N155" s="37" t="s">
        <v>968</v>
      </c>
      <c r="O155" s="37" t="s">
        <v>659</v>
      </c>
      <c r="P155" s="41" t="s">
        <v>681</v>
      </c>
      <c r="Q155" s="37"/>
      <c r="R155" s="37" t="s">
        <v>48</v>
      </c>
      <c r="S155" s="37" t="s">
        <v>866</v>
      </c>
      <c r="T155" s="37" t="s">
        <v>757</v>
      </c>
      <c r="U155" s="37" t="s">
        <v>701</v>
      </c>
      <c r="V155" s="37" t="str">
        <f>VLOOKUP(U155,Sheet2!A:B,2,FALSE)</f>
        <v>11</v>
      </c>
      <c r="W155" s="40">
        <v>13760601961</v>
      </c>
      <c r="X155" s="37"/>
      <c r="Y155" s="37" t="s">
        <v>1055</v>
      </c>
      <c r="Z155" s="37" t="s">
        <v>1057</v>
      </c>
      <c r="AA155" s="37"/>
    </row>
    <row r="156" spans="1:27" ht="24.75" customHeight="1">
      <c r="A156" s="39">
        <v>153</v>
      </c>
      <c r="B156" s="42">
        <v>159</v>
      </c>
      <c r="C156" s="37" t="s">
        <v>83</v>
      </c>
      <c r="D156" s="37" t="s">
        <v>723</v>
      </c>
      <c r="E156" s="37" t="s">
        <v>219</v>
      </c>
      <c r="F156" s="37" t="s">
        <v>309</v>
      </c>
      <c r="G156" s="41">
        <v>30437</v>
      </c>
      <c r="H156" s="37" t="s">
        <v>317</v>
      </c>
      <c r="I156" s="37" t="s">
        <v>824</v>
      </c>
      <c r="J156" s="37"/>
      <c r="K156" s="37"/>
      <c r="L156" s="37" t="s">
        <v>397</v>
      </c>
      <c r="M156" s="37" t="s">
        <v>1026</v>
      </c>
      <c r="N156" s="37" t="s">
        <v>494</v>
      </c>
      <c r="O156" s="37"/>
      <c r="P156" s="41">
        <v>38200</v>
      </c>
      <c r="Q156" s="37"/>
      <c r="R156" s="37" t="s">
        <v>83</v>
      </c>
      <c r="S156" s="37" t="s">
        <v>870</v>
      </c>
      <c r="T156" s="37" t="s">
        <v>766</v>
      </c>
      <c r="U156" s="37" t="s">
        <v>701</v>
      </c>
      <c r="V156" s="37" t="str">
        <f>VLOOKUP(U156,Sheet2!A:B,2,FALSE)</f>
        <v>11</v>
      </c>
      <c r="W156" s="40">
        <v>13922146441</v>
      </c>
      <c r="X156" s="37"/>
      <c r="Y156" s="37" t="s">
        <v>1055</v>
      </c>
      <c r="Z156" s="37" t="s">
        <v>1057</v>
      </c>
      <c r="AA156" s="37"/>
    </row>
    <row r="157" spans="1:27" ht="24.75" customHeight="1">
      <c r="A157" s="39">
        <v>154</v>
      </c>
      <c r="B157" s="42">
        <v>66</v>
      </c>
      <c r="C157" s="37" t="s">
        <v>27</v>
      </c>
      <c r="D157" s="37" t="s">
        <v>726</v>
      </c>
      <c r="E157" s="37" t="s">
        <v>273</v>
      </c>
      <c r="F157" s="37" t="s">
        <v>309</v>
      </c>
      <c r="G157" s="41">
        <v>31778</v>
      </c>
      <c r="H157" s="37" t="s">
        <v>377</v>
      </c>
      <c r="I157" s="37" t="s">
        <v>396</v>
      </c>
      <c r="J157" s="37" t="s">
        <v>401</v>
      </c>
      <c r="K157" s="37" t="s">
        <v>496</v>
      </c>
      <c r="L157" s="37" t="s">
        <v>397</v>
      </c>
      <c r="M157" s="37" t="s">
        <v>1004</v>
      </c>
      <c r="N157" s="37" t="s">
        <v>494</v>
      </c>
      <c r="O157" s="37" t="s">
        <v>588</v>
      </c>
      <c r="P157" s="41">
        <v>40299</v>
      </c>
      <c r="Q157" s="37"/>
      <c r="R157" s="37" t="s">
        <v>27</v>
      </c>
      <c r="S157" s="37" t="s">
        <v>948</v>
      </c>
      <c r="T157" s="37" t="s">
        <v>748</v>
      </c>
      <c r="U157" s="37" t="s">
        <v>748</v>
      </c>
      <c r="V157" s="37" t="str">
        <f>VLOOKUP(U157,Sheet2!A:B,2,FALSE)</f>
        <v>12</v>
      </c>
      <c r="W157" s="40">
        <v>13427645902</v>
      </c>
      <c r="X157" s="37"/>
      <c r="Y157" s="37" t="s">
        <v>1055</v>
      </c>
      <c r="Z157" s="37" t="s">
        <v>1057</v>
      </c>
      <c r="AA157" s="37"/>
    </row>
    <row r="158" spans="1:27" ht="24.75" customHeight="1">
      <c r="A158" s="39">
        <v>155</v>
      </c>
      <c r="B158" s="42">
        <v>50</v>
      </c>
      <c r="C158" s="37" t="s">
        <v>121</v>
      </c>
      <c r="D158" s="37" t="s">
        <v>729</v>
      </c>
      <c r="E158" s="37" t="s">
        <v>264</v>
      </c>
      <c r="F158" s="37" t="s">
        <v>309</v>
      </c>
      <c r="G158" s="41">
        <v>29434</v>
      </c>
      <c r="H158" s="37" t="s">
        <v>323</v>
      </c>
      <c r="I158" s="37" t="s">
        <v>396</v>
      </c>
      <c r="J158" s="37" t="s">
        <v>461</v>
      </c>
      <c r="K158" s="37" t="s">
        <v>550</v>
      </c>
      <c r="L158" s="37" t="s">
        <v>397</v>
      </c>
      <c r="M158" s="37" t="s">
        <v>451</v>
      </c>
      <c r="N158" s="37" t="s">
        <v>991</v>
      </c>
      <c r="O158" s="37"/>
      <c r="P158" s="41">
        <v>38169</v>
      </c>
      <c r="Q158" s="37"/>
      <c r="R158" s="37" t="s">
        <v>121</v>
      </c>
      <c r="S158" s="37" t="s">
        <v>871</v>
      </c>
      <c r="T158" s="37" t="s">
        <v>714</v>
      </c>
      <c r="U158" s="37" t="s">
        <v>714</v>
      </c>
      <c r="V158" s="37" t="str">
        <f>VLOOKUP(U158,Sheet2!A:B,2,FALSE)</f>
        <v>13</v>
      </c>
      <c r="W158" s="40">
        <v>13725157182</v>
      </c>
      <c r="X158" s="37"/>
      <c r="Y158" s="37" t="s">
        <v>1055</v>
      </c>
      <c r="Z158" s="37" t="s">
        <v>1057</v>
      </c>
      <c r="AA158" s="37"/>
    </row>
    <row r="159" spans="1:27" ht="24.75" customHeight="1">
      <c r="A159" s="39">
        <v>156</v>
      </c>
      <c r="B159" s="42">
        <v>158</v>
      </c>
      <c r="C159" s="37" t="s">
        <v>82</v>
      </c>
      <c r="D159" s="37" t="s">
        <v>726</v>
      </c>
      <c r="E159" s="37" t="s">
        <v>825</v>
      </c>
      <c r="F159" s="37" t="s">
        <v>309</v>
      </c>
      <c r="G159" s="41">
        <v>29398</v>
      </c>
      <c r="H159" s="37" t="s">
        <v>361</v>
      </c>
      <c r="I159" s="37" t="s">
        <v>826</v>
      </c>
      <c r="J159" s="37" t="s">
        <v>406</v>
      </c>
      <c r="K159" s="37" t="s">
        <v>573</v>
      </c>
      <c r="L159" s="37" t="s">
        <v>821</v>
      </c>
      <c r="M159" s="37" t="s">
        <v>1025</v>
      </c>
      <c r="N159" s="37"/>
      <c r="O159" s="37" t="s">
        <v>677</v>
      </c>
      <c r="P159" s="41">
        <v>38596</v>
      </c>
      <c r="Q159" s="37"/>
      <c r="R159" s="37" t="s">
        <v>82</v>
      </c>
      <c r="S159" s="37" t="s">
        <v>874</v>
      </c>
      <c r="T159" s="37" t="s">
        <v>765</v>
      </c>
      <c r="U159" s="37" t="s">
        <v>714</v>
      </c>
      <c r="V159" s="37" t="str">
        <f>VLOOKUP(U159,Sheet2!A:B,2,FALSE)</f>
        <v>13</v>
      </c>
      <c r="W159" s="40">
        <v>18688448062</v>
      </c>
      <c r="X159" s="37"/>
      <c r="Y159" s="37" t="s">
        <v>1055</v>
      </c>
      <c r="Z159" s="37" t="s">
        <v>1057</v>
      </c>
      <c r="AA159" s="37"/>
    </row>
    <row r="160" spans="1:27" ht="24.75" customHeight="1">
      <c r="A160" s="39">
        <v>157</v>
      </c>
      <c r="B160" s="42">
        <v>10</v>
      </c>
      <c r="C160" s="37" t="s">
        <v>56</v>
      </c>
      <c r="D160" s="37" t="s">
        <v>723</v>
      </c>
      <c r="E160" s="37" t="s">
        <v>232</v>
      </c>
      <c r="F160" s="37" t="s">
        <v>309</v>
      </c>
      <c r="G160" s="41">
        <v>30276</v>
      </c>
      <c r="H160" s="37" t="s">
        <v>317</v>
      </c>
      <c r="I160" s="37" t="s">
        <v>394</v>
      </c>
      <c r="J160" s="37" t="s">
        <v>436</v>
      </c>
      <c r="K160" s="37" t="s">
        <v>536</v>
      </c>
      <c r="L160" s="37" t="s">
        <v>826</v>
      </c>
      <c r="M160" s="37" t="s">
        <v>972</v>
      </c>
      <c r="N160" s="37" t="s">
        <v>975</v>
      </c>
      <c r="O160" s="37" t="s">
        <v>624</v>
      </c>
      <c r="P160" s="41" t="s">
        <v>687</v>
      </c>
      <c r="Q160" s="37"/>
      <c r="R160" s="37" t="s">
        <v>56</v>
      </c>
      <c r="S160" s="37" t="s">
        <v>843</v>
      </c>
      <c r="T160" s="37" t="s">
        <v>763</v>
      </c>
      <c r="U160" s="37" t="s">
        <v>704</v>
      </c>
      <c r="V160" s="37" t="str">
        <f>VLOOKUP(U160,Sheet2!A:B,2,FALSE)</f>
        <v>14</v>
      </c>
      <c r="W160" s="40">
        <v>13560036935</v>
      </c>
      <c r="X160" s="37"/>
      <c r="Y160" s="37" t="s">
        <v>1055</v>
      </c>
      <c r="Z160" s="37" t="s">
        <v>1057</v>
      </c>
      <c r="AA160" s="37"/>
    </row>
    <row r="161" spans="1:27" ht="24.75" customHeight="1">
      <c r="A161" s="39">
        <v>158</v>
      </c>
      <c r="B161" s="42">
        <v>18</v>
      </c>
      <c r="C161" s="37" t="s">
        <v>98</v>
      </c>
      <c r="D161" s="37" t="s">
        <v>725</v>
      </c>
      <c r="E161" s="37" t="s">
        <v>237</v>
      </c>
      <c r="F161" s="37" t="s">
        <v>309</v>
      </c>
      <c r="G161" s="41">
        <v>31809</v>
      </c>
      <c r="H161" s="37" t="s">
        <v>315</v>
      </c>
      <c r="I161" s="37" t="s">
        <v>396</v>
      </c>
      <c r="J161" s="37" t="s">
        <v>441</v>
      </c>
      <c r="K161" s="37" t="s">
        <v>540</v>
      </c>
      <c r="L161" s="37"/>
      <c r="M161" s="37"/>
      <c r="N161" s="37"/>
      <c r="O161" s="37" t="s">
        <v>629</v>
      </c>
      <c r="P161" s="41">
        <v>39965</v>
      </c>
      <c r="Q161" s="37"/>
      <c r="R161" s="37" t="s">
        <v>98</v>
      </c>
      <c r="S161" s="37" t="s">
        <v>955</v>
      </c>
      <c r="T161" s="37" t="s">
        <v>773</v>
      </c>
      <c r="U161" s="37" t="s">
        <v>704</v>
      </c>
      <c r="V161" s="37" t="str">
        <f>VLOOKUP(U161,Sheet2!A:B,2,FALSE)</f>
        <v>14</v>
      </c>
      <c r="W161" s="40">
        <v>13533008692</v>
      </c>
      <c r="X161" s="37"/>
      <c r="Y161" s="37" t="s">
        <v>1055</v>
      </c>
      <c r="Z161" s="37" t="s">
        <v>1057</v>
      </c>
      <c r="AA161" s="37"/>
    </row>
    <row r="162" spans="1:27" ht="24.75" customHeight="1">
      <c r="A162" s="39">
        <v>159</v>
      </c>
      <c r="B162" s="42">
        <v>34</v>
      </c>
      <c r="C162" s="37" t="s">
        <v>109</v>
      </c>
      <c r="D162" s="37" t="s">
        <v>723</v>
      </c>
      <c r="E162" s="37" t="s">
        <v>249</v>
      </c>
      <c r="F162" s="37" t="s">
        <v>310</v>
      </c>
      <c r="G162" s="41">
        <v>30195</v>
      </c>
      <c r="H162" s="37" t="s">
        <v>320</v>
      </c>
      <c r="I162" s="37" t="s">
        <v>824</v>
      </c>
      <c r="J162" s="37"/>
      <c r="K162" s="37"/>
      <c r="L162" s="37" t="s">
        <v>826</v>
      </c>
      <c r="M162" s="37" t="s">
        <v>978</v>
      </c>
      <c r="N162" s="37" t="s">
        <v>983</v>
      </c>
      <c r="O162" s="37"/>
      <c r="P162" s="41">
        <v>37104</v>
      </c>
      <c r="Q162" s="37"/>
      <c r="R162" s="37" t="s">
        <v>109</v>
      </c>
      <c r="S162" s="37" t="s">
        <v>957</v>
      </c>
      <c r="T162" s="37" t="s">
        <v>704</v>
      </c>
      <c r="U162" s="37" t="s">
        <v>704</v>
      </c>
      <c r="V162" s="37" t="str">
        <f>VLOOKUP(U162,Sheet2!A:B,2,FALSE)</f>
        <v>14</v>
      </c>
      <c r="W162" s="40">
        <v>13560309938</v>
      </c>
      <c r="X162" s="37"/>
      <c r="Y162" s="37" t="s">
        <v>1055</v>
      </c>
      <c r="Z162" s="37" t="s">
        <v>1057</v>
      </c>
      <c r="AA162" s="37"/>
    </row>
    <row r="163" spans="1:27" ht="24.75" customHeight="1">
      <c r="A163" s="39">
        <v>160</v>
      </c>
      <c r="B163" s="42">
        <v>35</v>
      </c>
      <c r="C163" s="37" t="s">
        <v>110</v>
      </c>
      <c r="D163" s="37" t="s">
        <v>723</v>
      </c>
      <c r="E163" s="37" t="s">
        <v>250</v>
      </c>
      <c r="F163" s="37" t="s">
        <v>309</v>
      </c>
      <c r="G163" s="41">
        <v>28065</v>
      </c>
      <c r="H163" s="37" t="s">
        <v>370</v>
      </c>
      <c r="I163" s="37" t="s">
        <v>394</v>
      </c>
      <c r="J163" s="37" t="s">
        <v>452</v>
      </c>
      <c r="K163" s="37" t="s">
        <v>544</v>
      </c>
      <c r="L163" s="37" t="s">
        <v>396</v>
      </c>
      <c r="M163" s="37" t="s">
        <v>984</v>
      </c>
      <c r="N163" s="37" t="s">
        <v>970</v>
      </c>
      <c r="O163" s="37" t="s">
        <v>580</v>
      </c>
      <c r="P163" s="41" t="s">
        <v>678</v>
      </c>
      <c r="Q163" s="37"/>
      <c r="R163" s="37" t="s">
        <v>110</v>
      </c>
      <c r="S163" s="37" t="s">
        <v>905</v>
      </c>
      <c r="T163" s="37" t="s">
        <v>763</v>
      </c>
      <c r="U163" s="37" t="s">
        <v>704</v>
      </c>
      <c r="V163" s="37" t="str">
        <f>VLOOKUP(U163,Sheet2!A:B,2,FALSE)</f>
        <v>14</v>
      </c>
      <c r="W163" s="40">
        <v>13710192617</v>
      </c>
      <c r="X163" s="37"/>
      <c r="Y163" s="37" t="s">
        <v>1055</v>
      </c>
      <c r="Z163" s="37" t="s">
        <v>1057</v>
      </c>
      <c r="AA163" s="37"/>
    </row>
    <row r="164" spans="1:27" ht="42.75" customHeight="1">
      <c r="A164" s="39">
        <v>161</v>
      </c>
      <c r="B164" s="42">
        <v>83</v>
      </c>
      <c r="C164" s="37" t="s">
        <v>40</v>
      </c>
      <c r="D164" s="37" t="s">
        <v>731</v>
      </c>
      <c r="E164" s="37" t="s">
        <v>181</v>
      </c>
      <c r="F164" s="37" t="s">
        <v>309</v>
      </c>
      <c r="G164" s="41">
        <v>31168</v>
      </c>
      <c r="H164" s="37" t="s">
        <v>332</v>
      </c>
      <c r="I164" s="37" t="s">
        <v>394</v>
      </c>
      <c r="J164" s="37" t="s">
        <v>471</v>
      </c>
      <c r="K164" s="37" t="s">
        <v>495</v>
      </c>
      <c r="L164" s="37" t="s">
        <v>396</v>
      </c>
      <c r="M164" s="37" t="s">
        <v>998</v>
      </c>
      <c r="N164" s="37" t="s">
        <v>968</v>
      </c>
      <c r="O164" s="37"/>
      <c r="P164" s="41">
        <v>40026</v>
      </c>
      <c r="Q164" s="37"/>
      <c r="R164" s="37" t="s">
        <v>40</v>
      </c>
      <c r="S164" s="37" t="s">
        <v>906</v>
      </c>
      <c r="T164" s="37" t="s">
        <v>785</v>
      </c>
      <c r="U164" s="37" t="s">
        <v>704</v>
      </c>
      <c r="V164" s="37" t="str">
        <f>VLOOKUP(U164,Sheet2!A:B,2,FALSE)</f>
        <v>14</v>
      </c>
      <c r="W164" s="40">
        <v>15919304464</v>
      </c>
      <c r="X164" s="37"/>
      <c r="Y164" s="37" t="s">
        <v>1055</v>
      </c>
      <c r="Z164" s="37" t="s">
        <v>1057</v>
      </c>
      <c r="AA164" s="37"/>
    </row>
    <row r="165" spans="1:27" ht="24.75" customHeight="1">
      <c r="A165" s="39">
        <v>162</v>
      </c>
      <c r="B165" s="42">
        <v>117</v>
      </c>
      <c r="C165" s="37" t="s">
        <v>110</v>
      </c>
      <c r="D165" s="37" t="s">
        <v>723</v>
      </c>
      <c r="E165" s="37" t="s">
        <v>199</v>
      </c>
      <c r="F165" s="37" t="s">
        <v>309</v>
      </c>
      <c r="G165" s="41">
        <v>31107</v>
      </c>
      <c r="H165" s="37" t="s">
        <v>317</v>
      </c>
      <c r="I165" s="37" t="s">
        <v>394</v>
      </c>
      <c r="J165" s="37" t="s">
        <v>400</v>
      </c>
      <c r="K165" s="37" t="s">
        <v>563</v>
      </c>
      <c r="L165" s="37" t="s">
        <v>826</v>
      </c>
      <c r="M165" s="37" t="s">
        <v>1019</v>
      </c>
      <c r="N165" s="37" t="s">
        <v>494</v>
      </c>
      <c r="O165" s="37" t="s">
        <v>1107</v>
      </c>
      <c r="P165" s="41" t="s">
        <v>698</v>
      </c>
      <c r="Q165" s="37"/>
      <c r="R165" s="37" t="s">
        <v>110</v>
      </c>
      <c r="S165" s="37" t="s">
        <v>905</v>
      </c>
      <c r="T165" s="37" t="s">
        <v>763</v>
      </c>
      <c r="U165" s="37" t="s">
        <v>704</v>
      </c>
      <c r="V165" s="37" t="str">
        <f>VLOOKUP(U165,Sheet2!A:B,2,FALSE)</f>
        <v>14</v>
      </c>
      <c r="W165" s="40">
        <v>13631474211</v>
      </c>
      <c r="X165" s="37"/>
      <c r="Y165" s="37" t="s">
        <v>1055</v>
      </c>
      <c r="Z165" s="37" t="s">
        <v>1057</v>
      </c>
      <c r="AA165" s="37"/>
    </row>
    <row r="166" spans="1:27" ht="24.75" customHeight="1">
      <c r="A166" s="39">
        <v>163</v>
      </c>
      <c r="B166" s="42">
        <v>147</v>
      </c>
      <c r="C166" s="37" t="s">
        <v>164</v>
      </c>
      <c r="D166" s="37" t="s">
        <v>723</v>
      </c>
      <c r="E166" s="37" t="s">
        <v>212</v>
      </c>
      <c r="F166" s="37" t="s">
        <v>309</v>
      </c>
      <c r="G166" s="41">
        <v>28918</v>
      </c>
      <c r="H166" s="37" t="s">
        <v>317</v>
      </c>
      <c r="I166" s="37" t="s">
        <v>396</v>
      </c>
      <c r="J166" s="37" t="s">
        <v>490</v>
      </c>
      <c r="K166" s="37" t="s">
        <v>572</v>
      </c>
      <c r="L166" s="37"/>
      <c r="M166" s="37"/>
      <c r="N166" s="37"/>
      <c r="O166" s="37" t="s">
        <v>608</v>
      </c>
      <c r="P166" s="41">
        <v>36342</v>
      </c>
      <c r="Q166" s="37"/>
      <c r="R166" s="37" t="s">
        <v>164</v>
      </c>
      <c r="S166" s="37" t="s">
        <v>843</v>
      </c>
      <c r="T166" s="37" t="s">
        <v>763</v>
      </c>
      <c r="U166" s="37" t="s">
        <v>704</v>
      </c>
      <c r="V166" s="37" t="str">
        <f>VLOOKUP(U166,Sheet2!A:B,2,FALSE)</f>
        <v>14</v>
      </c>
      <c r="W166" s="40">
        <v>13824413672</v>
      </c>
      <c r="X166" s="37"/>
      <c r="Y166" s="37" t="s">
        <v>1055</v>
      </c>
      <c r="Z166" s="37" t="s">
        <v>1057</v>
      </c>
      <c r="AA166" s="37"/>
    </row>
    <row r="167" spans="1:27" ht="36.75" customHeight="1">
      <c r="A167" s="39">
        <v>164</v>
      </c>
      <c r="B167" s="42">
        <v>161</v>
      </c>
      <c r="C167" s="37" t="s">
        <v>165</v>
      </c>
      <c r="D167" s="37" t="s">
        <v>723</v>
      </c>
      <c r="E167" s="37" t="s">
        <v>221</v>
      </c>
      <c r="F167" s="37" t="s">
        <v>309</v>
      </c>
      <c r="G167" s="41">
        <v>29587</v>
      </c>
      <c r="H167" s="37" t="s">
        <v>317</v>
      </c>
      <c r="I167" s="37" t="s">
        <v>824</v>
      </c>
      <c r="J167" s="37" t="s">
        <v>492</v>
      </c>
      <c r="K167" s="37" t="s">
        <v>574</v>
      </c>
      <c r="L167" s="37"/>
      <c r="M167" s="37"/>
      <c r="N167" s="37"/>
      <c r="O167" s="37" t="s">
        <v>494</v>
      </c>
      <c r="P167" s="41">
        <v>36951</v>
      </c>
      <c r="Q167" s="37"/>
      <c r="R167" s="37" t="s">
        <v>165</v>
      </c>
      <c r="S167" s="37" t="s">
        <v>958</v>
      </c>
      <c r="T167" s="37" t="s">
        <v>763</v>
      </c>
      <c r="U167" s="37" t="s">
        <v>704</v>
      </c>
      <c r="V167" s="37" t="str">
        <f>VLOOKUP(U167,Sheet2!A:B,2,FALSE)</f>
        <v>14</v>
      </c>
      <c r="W167" s="40">
        <v>13533116500</v>
      </c>
      <c r="X167" s="37"/>
      <c r="Y167" s="37" t="s">
        <v>1055</v>
      </c>
      <c r="Z167" s="37" t="s">
        <v>1057</v>
      </c>
      <c r="AA167" s="37"/>
    </row>
    <row r="168" spans="1:27" ht="36" customHeight="1">
      <c r="A168" s="39">
        <v>165</v>
      </c>
      <c r="B168" s="42">
        <v>64</v>
      </c>
      <c r="C168" s="37" t="s">
        <v>25</v>
      </c>
      <c r="D168" s="37" t="s">
        <v>733</v>
      </c>
      <c r="E168" s="37" t="s">
        <v>272</v>
      </c>
      <c r="F168" s="37" t="s">
        <v>309</v>
      </c>
      <c r="G168" s="41">
        <v>32470</v>
      </c>
      <c r="H168" s="37" t="s">
        <v>376</v>
      </c>
      <c r="I168" s="37" t="s">
        <v>394</v>
      </c>
      <c r="J168" s="37" t="s">
        <v>466</v>
      </c>
      <c r="K168" s="37" t="s">
        <v>495</v>
      </c>
      <c r="L168" s="37" t="s">
        <v>396</v>
      </c>
      <c r="M168" s="37" t="s">
        <v>967</v>
      </c>
      <c r="N168" s="37" t="s">
        <v>494</v>
      </c>
      <c r="O168" s="37" t="s">
        <v>587</v>
      </c>
      <c r="P168" s="41">
        <v>39965</v>
      </c>
      <c r="Q168" s="37"/>
      <c r="R168" s="37" t="s">
        <v>25</v>
      </c>
      <c r="S168" s="37" t="s">
        <v>884</v>
      </c>
      <c r="T168" s="37" t="s">
        <v>598</v>
      </c>
      <c r="U168" s="37" t="s">
        <v>707</v>
      </c>
      <c r="V168" s="37" t="str">
        <f>VLOOKUP(U168,Sheet2!A:B,2,FALSE)</f>
        <v>16</v>
      </c>
      <c r="W168" s="40">
        <v>13642558975</v>
      </c>
      <c r="X168" s="37"/>
      <c r="Y168" s="37" t="s">
        <v>1054</v>
      </c>
      <c r="Z168" s="37" t="s">
        <v>1158</v>
      </c>
      <c r="AA168" s="37"/>
    </row>
    <row r="169" spans="1:27" ht="24.75" customHeight="1">
      <c r="A169" s="39">
        <v>166</v>
      </c>
      <c r="B169" s="42">
        <v>95</v>
      </c>
      <c r="C169" s="37" t="s">
        <v>47</v>
      </c>
      <c r="D169" s="37" t="s">
        <v>722</v>
      </c>
      <c r="E169" s="37" t="s">
        <v>281</v>
      </c>
      <c r="F169" s="37" t="s">
        <v>309</v>
      </c>
      <c r="G169" s="41">
        <v>32203</v>
      </c>
      <c r="H169" s="37" t="s">
        <v>340</v>
      </c>
      <c r="I169" s="37" t="s">
        <v>395</v>
      </c>
      <c r="J169" s="37" t="s">
        <v>416</v>
      </c>
      <c r="K169" s="37" t="s">
        <v>510</v>
      </c>
      <c r="L169" s="37"/>
      <c r="M169" s="37"/>
      <c r="N169" s="37"/>
      <c r="O169" s="37" t="s">
        <v>585</v>
      </c>
      <c r="P169" s="41">
        <v>40725</v>
      </c>
      <c r="Q169" s="37"/>
      <c r="R169" s="37" t="s">
        <v>47</v>
      </c>
      <c r="S169" s="37" t="s">
        <v>910</v>
      </c>
      <c r="T169" s="37" t="s">
        <v>710</v>
      </c>
      <c r="U169" s="37" t="s">
        <v>710</v>
      </c>
      <c r="V169" s="37" t="str">
        <f>VLOOKUP(U169,Sheet2!A:B,2,FALSE)</f>
        <v>05</v>
      </c>
      <c r="W169" s="40">
        <v>15989250676</v>
      </c>
      <c r="X169" s="37"/>
      <c r="Y169" s="37" t="s">
        <v>1054</v>
      </c>
      <c r="Z169" s="37" t="s">
        <v>1163</v>
      </c>
      <c r="AA169" s="37"/>
    </row>
    <row r="170" spans="1:27" ht="24.75" customHeight="1">
      <c r="A170" s="39">
        <v>167</v>
      </c>
      <c r="B170" s="42">
        <v>40</v>
      </c>
      <c r="C170" s="37"/>
      <c r="D170" s="37" t="s">
        <v>1074</v>
      </c>
      <c r="E170" s="37" t="s">
        <v>254</v>
      </c>
      <c r="F170" s="37" t="s">
        <v>310</v>
      </c>
      <c r="G170" s="41">
        <v>33543</v>
      </c>
      <c r="H170" s="37" t="s">
        <v>317</v>
      </c>
      <c r="I170" s="37" t="s">
        <v>395</v>
      </c>
      <c r="J170" s="37" t="s">
        <v>455</v>
      </c>
      <c r="K170" s="37"/>
      <c r="L170" s="37"/>
      <c r="M170" s="37"/>
      <c r="N170" s="37"/>
      <c r="O170" s="37"/>
      <c r="P170" s="41"/>
      <c r="Q170" s="37"/>
      <c r="R170" s="37"/>
      <c r="S170" s="37"/>
      <c r="T170" s="37" t="s">
        <v>515</v>
      </c>
      <c r="U170" s="37" t="s">
        <v>812</v>
      </c>
      <c r="V170" s="37" t="str">
        <f>VLOOKUP(U170,Sheet2!A:B,2,FALSE)</f>
        <v>05</v>
      </c>
      <c r="W170" s="40">
        <v>15902067770</v>
      </c>
      <c r="X170" s="37"/>
      <c r="Y170" s="37" t="s">
        <v>1055</v>
      </c>
      <c r="Z170" s="37" t="s">
        <v>1071</v>
      </c>
      <c r="AA170" s="37"/>
    </row>
    <row r="171" spans="1:27" ht="24.75" customHeight="1">
      <c r="A171" s="39">
        <v>168</v>
      </c>
      <c r="B171" s="42">
        <v>148</v>
      </c>
      <c r="C171" s="37" t="s">
        <v>73</v>
      </c>
      <c r="D171" s="37" t="s">
        <v>736</v>
      </c>
      <c r="E171" s="37" t="s">
        <v>831</v>
      </c>
      <c r="F171" s="37" t="s">
        <v>310</v>
      </c>
      <c r="G171" s="41">
        <v>32734</v>
      </c>
      <c r="H171" s="37" t="s">
        <v>317</v>
      </c>
      <c r="I171" s="37" t="s">
        <v>396</v>
      </c>
      <c r="J171" s="37" t="s">
        <v>425</v>
      </c>
      <c r="K171" s="37"/>
      <c r="L171" s="37"/>
      <c r="M171" s="37"/>
      <c r="N171" s="37"/>
      <c r="O171" s="37" t="s">
        <v>609</v>
      </c>
      <c r="P171" s="41">
        <v>41061</v>
      </c>
      <c r="Q171" s="37"/>
      <c r="R171" s="37" t="s">
        <v>73</v>
      </c>
      <c r="S171" s="37" t="s">
        <v>862</v>
      </c>
      <c r="T171" s="37" t="s">
        <v>818</v>
      </c>
      <c r="U171" s="37" t="s">
        <v>811</v>
      </c>
      <c r="V171" s="37" t="str">
        <f>VLOOKUP(U171,Sheet2!A:B,2,FALSE)</f>
        <v>05</v>
      </c>
      <c r="W171" s="40">
        <v>15815840247</v>
      </c>
      <c r="X171" s="37"/>
      <c r="Y171" s="37" t="s">
        <v>1054</v>
      </c>
      <c r="Z171" s="37" t="s">
        <v>1141</v>
      </c>
      <c r="AA171" s="37"/>
    </row>
    <row r="172" spans="1:27" ht="33.75" customHeight="1">
      <c r="A172" s="39">
        <v>169</v>
      </c>
      <c r="B172" s="42">
        <v>156</v>
      </c>
      <c r="C172" s="37" t="s">
        <v>80</v>
      </c>
      <c r="D172" s="37" t="s">
        <v>725</v>
      </c>
      <c r="E172" s="37" t="s">
        <v>218</v>
      </c>
      <c r="F172" s="37" t="s">
        <v>309</v>
      </c>
      <c r="G172" s="41">
        <v>31260</v>
      </c>
      <c r="H172" s="37" t="s">
        <v>317</v>
      </c>
      <c r="I172" s="37" t="s">
        <v>394</v>
      </c>
      <c r="J172" s="37" t="s">
        <v>400</v>
      </c>
      <c r="K172" s="37" t="s">
        <v>529</v>
      </c>
      <c r="L172" s="37" t="s">
        <v>396</v>
      </c>
      <c r="M172" s="37" t="s">
        <v>1003</v>
      </c>
      <c r="N172" s="37" t="s">
        <v>997</v>
      </c>
      <c r="O172" s="37" t="s">
        <v>613</v>
      </c>
      <c r="P172" s="41">
        <v>38200</v>
      </c>
      <c r="Q172" s="37"/>
      <c r="R172" s="37" t="s">
        <v>80</v>
      </c>
      <c r="S172" s="37" t="s">
        <v>943</v>
      </c>
      <c r="T172" s="37" t="s">
        <v>764</v>
      </c>
      <c r="U172" s="37"/>
      <c r="V172" s="37"/>
      <c r="W172" s="40">
        <v>15920388513</v>
      </c>
      <c r="X172" s="37"/>
      <c r="Y172" s="37" t="s">
        <v>1055</v>
      </c>
      <c r="Z172" s="37" t="s">
        <v>1069</v>
      </c>
      <c r="AA172" s="37"/>
    </row>
    <row r="173" spans="1:27" ht="24.75" customHeight="1">
      <c r="A173" s="39">
        <v>170</v>
      </c>
      <c r="B173" s="42">
        <v>31</v>
      </c>
      <c r="C173" s="37" t="s">
        <v>106</v>
      </c>
      <c r="D173" s="37" t="s">
        <v>723</v>
      </c>
      <c r="E173" s="37" t="s">
        <v>247</v>
      </c>
      <c r="F173" s="37" t="s">
        <v>309</v>
      </c>
      <c r="G173" s="41">
        <v>30682</v>
      </c>
      <c r="H173" s="37" t="s">
        <v>317</v>
      </c>
      <c r="I173" s="37" t="s">
        <v>824</v>
      </c>
      <c r="J173" s="37"/>
      <c r="K173" s="37"/>
      <c r="L173" s="37" t="s">
        <v>396</v>
      </c>
      <c r="M173" s="37" t="s">
        <v>981</v>
      </c>
      <c r="N173" s="37" t="s">
        <v>982</v>
      </c>
      <c r="O173" s="37" t="s">
        <v>578</v>
      </c>
      <c r="P173" s="41">
        <v>37712</v>
      </c>
      <c r="Q173" s="37"/>
      <c r="R173" s="37" t="s">
        <v>106</v>
      </c>
      <c r="S173" s="37" t="s">
        <v>875</v>
      </c>
      <c r="T173" s="37" t="s">
        <v>775</v>
      </c>
      <c r="U173" s="37" t="s">
        <v>712</v>
      </c>
      <c r="V173" s="37" t="str">
        <f>VLOOKUP(U173,Sheet2!A:B,2,FALSE)</f>
        <v>18</v>
      </c>
      <c r="W173" s="40">
        <v>13763385861</v>
      </c>
      <c r="X173" s="37"/>
      <c r="Y173" s="37" t="s">
        <v>1054</v>
      </c>
      <c r="Z173" s="37" t="s">
        <v>1176</v>
      </c>
      <c r="AA173" s="37"/>
    </row>
    <row r="174" spans="1:27" ht="45" customHeight="1">
      <c r="A174" s="39">
        <v>171</v>
      </c>
      <c r="B174" s="42">
        <v>164</v>
      </c>
      <c r="C174" s="37" t="s">
        <v>86</v>
      </c>
      <c r="D174" s="37" t="s">
        <v>723</v>
      </c>
      <c r="E174" s="37" t="s">
        <v>183</v>
      </c>
      <c r="F174" s="37" t="s">
        <v>309</v>
      </c>
      <c r="G174" s="41">
        <v>29254</v>
      </c>
      <c r="H174" s="37" t="s">
        <v>320</v>
      </c>
      <c r="I174" s="37" t="s">
        <v>394</v>
      </c>
      <c r="J174" s="37" t="s">
        <v>410</v>
      </c>
      <c r="K174" s="37"/>
      <c r="L174" s="37" t="s">
        <v>396</v>
      </c>
      <c r="M174" s="37" t="s">
        <v>410</v>
      </c>
      <c r="N174" s="37"/>
      <c r="O174" s="37" t="s">
        <v>616</v>
      </c>
      <c r="P174" s="41">
        <v>36465</v>
      </c>
      <c r="Q174" s="37"/>
      <c r="R174" s="37" t="s">
        <v>86</v>
      </c>
      <c r="S174" s="37" t="s">
        <v>892</v>
      </c>
      <c r="T174" s="37" t="s">
        <v>753</v>
      </c>
      <c r="U174" s="37" t="s">
        <v>820</v>
      </c>
      <c r="V174" s="37" t="str">
        <f>VLOOKUP(U174,Sheet2!A:B,2,FALSE)</f>
        <v>18</v>
      </c>
      <c r="W174" s="40">
        <v>13760701022</v>
      </c>
      <c r="X174" s="37"/>
      <c r="Y174" s="37" t="s">
        <v>1054</v>
      </c>
      <c r="Z174" s="37" t="s">
        <v>1176</v>
      </c>
      <c r="AA174" s="37"/>
    </row>
  </sheetData>
  <sheetProtection/>
  <mergeCells count="1">
    <mergeCell ref="A1:Z1"/>
  </mergeCells>
  <printOptions/>
  <pageMargins left="0.22" right="0.15748031496062992" top="0.7874015748031497" bottom="0.7874015748031497" header="0.5118110236220472" footer="0.5118110236220472"/>
  <pageSetup fitToHeight="0" fitToWidth="1" horizontalDpi="600" verticalDpi="600" orientation="landscape" paperSize="9" scale="78"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25"/>
  <sheetViews>
    <sheetView zoomScalePageLayoutView="0" workbookViewId="0" topLeftCell="A10">
      <selection activeCell="AB98" sqref="AB98"/>
    </sheetView>
  </sheetViews>
  <sheetFormatPr defaultColWidth="9.00390625" defaultRowHeight="14.25"/>
  <sheetData>
    <row r="1" spans="1:9" ht="14.25">
      <c r="A1" s="7" t="s">
        <v>3</v>
      </c>
      <c r="B1" s="8" t="s">
        <v>4</v>
      </c>
      <c r="C1" s="7" t="s">
        <v>5</v>
      </c>
      <c r="D1" s="9" t="s">
        <v>6</v>
      </c>
      <c r="E1" s="10" t="s">
        <v>7</v>
      </c>
      <c r="F1" s="10" t="s">
        <v>0</v>
      </c>
      <c r="G1" s="10" t="s">
        <v>1</v>
      </c>
      <c r="H1" s="10" t="s">
        <v>2</v>
      </c>
      <c r="I1" s="10" t="s">
        <v>8</v>
      </c>
    </row>
    <row r="2" spans="1:9" ht="24.75" customHeight="1">
      <c r="A2" s="11"/>
      <c r="B2" s="6"/>
      <c r="C2" s="37" t="s">
        <v>1154</v>
      </c>
      <c r="D2" s="12"/>
      <c r="E2" s="13">
        <v>83</v>
      </c>
      <c r="F2" s="13">
        <v>88</v>
      </c>
      <c r="G2" s="14">
        <v>80</v>
      </c>
      <c r="H2" s="14">
        <v>85</v>
      </c>
      <c r="I2" s="15">
        <f aca="true" t="shared" si="0" ref="I2:I25">SUM(E2:H2)/4</f>
        <v>84</v>
      </c>
    </row>
    <row r="3" spans="1:9" ht="24.75" customHeight="1">
      <c r="A3" s="11"/>
      <c r="B3" s="6"/>
      <c r="C3" s="37" t="s">
        <v>227</v>
      </c>
      <c r="D3" s="16"/>
      <c r="E3" s="13">
        <v>85</v>
      </c>
      <c r="F3" s="13">
        <v>89</v>
      </c>
      <c r="G3" s="14">
        <v>78</v>
      </c>
      <c r="H3" s="14">
        <v>88</v>
      </c>
      <c r="I3" s="15">
        <f t="shared" si="0"/>
        <v>85</v>
      </c>
    </row>
    <row r="4" spans="1:9" ht="24.75" customHeight="1">
      <c r="A4" s="11"/>
      <c r="B4" s="6"/>
      <c r="C4" s="37" t="s">
        <v>230</v>
      </c>
      <c r="D4" s="16"/>
      <c r="E4" s="13">
        <v>77</v>
      </c>
      <c r="F4" s="13">
        <v>78</v>
      </c>
      <c r="G4" s="14">
        <v>70</v>
      </c>
      <c r="H4" s="14">
        <v>83</v>
      </c>
      <c r="I4" s="15">
        <f t="shared" si="0"/>
        <v>77</v>
      </c>
    </row>
    <row r="5" spans="1:9" ht="24.75" customHeight="1">
      <c r="A5" s="11"/>
      <c r="B5" s="6"/>
      <c r="C5" s="37" t="s">
        <v>1155</v>
      </c>
      <c r="D5" s="16"/>
      <c r="E5" s="13">
        <v>80</v>
      </c>
      <c r="F5" s="13">
        <v>86</v>
      </c>
      <c r="G5" s="14">
        <v>75</v>
      </c>
      <c r="H5" s="14">
        <v>85</v>
      </c>
      <c r="I5" s="15">
        <f t="shared" si="0"/>
        <v>81.5</v>
      </c>
    </row>
    <row r="6" spans="1:9" ht="24.75" customHeight="1">
      <c r="A6" s="11"/>
      <c r="B6" s="6"/>
      <c r="C6" s="37" t="s">
        <v>1144</v>
      </c>
      <c r="D6" s="16"/>
      <c r="E6" s="13">
        <v>85</v>
      </c>
      <c r="F6" s="13">
        <v>89</v>
      </c>
      <c r="G6" s="14">
        <v>80</v>
      </c>
      <c r="H6" s="14">
        <v>86</v>
      </c>
      <c r="I6" s="15">
        <f t="shared" si="0"/>
        <v>85</v>
      </c>
    </row>
    <row r="7" spans="1:9" ht="24.75" customHeight="1">
      <c r="A7" s="11"/>
      <c r="B7" s="6"/>
      <c r="C7" s="37" t="s">
        <v>260</v>
      </c>
      <c r="D7" s="16"/>
      <c r="E7" s="13">
        <v>88</v>
      </c>
      <c r="F7" s="13">
        <v>89</v>
      </c>
      <c r="G7" s="14">
        <v>78</v>
      </c>
      <c r="H7" s="14">
        <v>85</v>
      </c>
      <c r="I7" s="15">
        <f t="shared" si="0"/>
        <v>85</v>
      </c>
    </row>
    <row r="8" spans="1:9" ht="24.75" customHeight="1">
      <c r="A8" s="11"/>
      <c r="B8" s="6"/>
      <c r="C8" s="37" t="s">
        <v>269</v>
      </c>
      <c r="D8" s="12"/>
      <c r="E8" s="13">
        <v>85</v>
      </c>
      <c r="F8" s="13">
        <v>90</v>
      </c>
      <c r="G8" s="14">
        <v>78</v>
      </c>
      <c r="H8" s="14">
        <v>87</v>
      </c>
      <c r="I8" s="15">
        <f t="shared" si="0"/>
        <v>85</v>
      </c>
    </row>
    <row r="9" spans="1:9" ht="24.75" customHeight="1">
      <c r="A9" s="11"/>
      <c r="B9" s="6"/>
      <c r="C9" s="37" t="s">
        <v>274</v>
      </c>
      <c r="D9" s="16"/>
      <c r="E9" s="13">
        <v>83</v>
      </c>
      <c r="F9" s="13">
        <v>89</v>
      </c>
      <c r="G9" s="14">
        <v>82</v>
      </c>
      <c r="H9" s="14">
        <v>86</v>
      </c>
      <c r="I9" s="15">
        <f t="shared" si="0"/>
        <v>85</v>
      </c>
    </row>
    <row r="10" spans="1:9" ht="24.75" customHeight="1">
      <c r="A10" s="11"/>
      <c r="B10" s="6"/>
      <c r="C10" s="37" t="s">
        <v>1156</v>
      </c>
      <c r="D10" s="16"/>
      <c r="E10" s="13">
        <v>80</v>
      </c>
      <c r="F10" s="13">
        <v>83</v>
      </c>
      <c r="G10" s="14">
        <v>75</v>
      </c>
      <c r="H10" s="14">
        <v>85</v>
      </c>
      <c r="I10" s="15">
        <f t="shared" si="0"/>
        <v>80.75</v>
      </c>
    </row>
    <row r="11" spans="1:9" ht="24.75" customHeight="1">
      <c r="A11" s="11"/>
      <c r="B11" s="6"/>
      <c r="C11" s="37" t="s">
        <v>295</v>
      </c>
      <c r="D11" s="16"/>
      <c r="E11" s="13">
        <v>89</v>
      </c>
      <c r="F11" s="13">
        <v>95</v>
      </c>
      <c r="G11" s="14">
        <v>82</v>
      </c>
      <c r="H11" s="14">
        <v>95</v>
      </c>
      <c r="I11" s="15">
        <f t="shared" si="0"/>
        <v>90.25</v>
      </c>
    </row>
    <row r="12" spans="1:9" ht="24.75" customHeight="1">
      <c r="A12" s="11"/>
      <c r="B12" s="6"/>
      <c r="C12" s="37" t="s">
        <v>203</v>
      </c>
      <c r="D12" s="16"/>
      <c r="E12" s="13">
        <v>88</v>
      </c>
      <c r="F12" s="13">
        <v>86</v>
      </c>
      <c r="G12" s="14">
        <v>80</v>
      </c>
      <c r="H12" s="14">
        <v>88</v>
      </c>
      <c r="I12" s="15">
        <f t="shared" si="0"/>
        <v>85.5</v>
      </c>
    </row>
    <row r="13" spans="1:9" ht="24.75" customHeight="1">
      <c r="A13" s="11"/>
      <c r="B13" s="6"/>
      <c r="C13" s="37" t="s">
        <v>210</v>
      </c>
      <c r="D13" s="16"/>
      <c r="E13" s="13">
        <v>82</v>
      </c>
      <c r="F13" s="13">
        <v>85</v>
      </c>
      <c r="G13" s="14">
        <v>78</v>
      </c>
      <c r="H13" s="14">
        <v>85</v>
      </c>
      <c r="I13" s="15">
        <f t="shared" si="0"/>
        <v>82.5</v>
      </c>
    </row>
    <row r="14" spans="1:9" ht="24.75" customHeight="1">
      <c r="A14" s="11"/>
      <c r="B14" s="6"/>
      <c r="C14" s="37" t="s">
        <v>169</v>
      </c>
      <c r="D14" s="12"/>
      <c r="E14" s="13">
        <v>80</v>
      </c>
      <c r="F14" s="13">
        <v>90</v>
      </c>
      <c r="G14" s="14">
        <v>78</v>
      </c>
      <c r="H14" s="14">
        <v>87</v>
      </c>
      <c r="I14" s="15">
        <f t="shared" si="0"/>
        <v>83.75</v>
      </c>
    </row>
    <row r="15" spans="1:9" ht="24.75" customHeight="1">
      <c r="A15" s="11"/>
      <c r="B15" s="6"/>
      <c r="C15" s="37" t="s">
        <v>256</v>
      </c>
      <c r="D15" s="16"/>
      <c r="E15" s="13"/>
      <c r="F15" s="13"/>
      <c r="G15" s="14"/>
      <c r="H15" s="14"/>
      <c r="I15" s="15">
        <f t="shared" si="0"/>
        <v>0</v>
      </c>
    </row>
    <row r="16" spans="1:9" ht="24.75" customHeight="1">
      <c r="A16" s="11"/>
      <c r="B16" s="6"/>
      <c r="C16" s="37" t="s">
        <v>1147</v>
      </c>
      <c r="D16" s="16"/>
      <c r="E16" s="13">
        <v>89</v>
      </c>
      <c r="F16" s="13">
        <v>92</v>
      </c>
      <c r="G16" s="14">
        <v>78</v>
      </c>
      <c r="H16" s="14">
        <v>90</v>
      </c>
      <c r="I16" s="15">
        <f t="shared" si="0"/>
        <v>87.25</v>
      </c>
    </row>
    <row r="17" spans="1:9" ht="24.75" customHeight="1">
      <c r="A17" s="11"/>
      <c r="B17" s="6"/>
      <c r="C17" s="37" t="s">
        <v>270</v>
      </c>
      <c r="D17" s="16"/>
      <c r="E17" s="13">
        <v>82</v>
      </c>
      <c r="F17" s="13">
        <v>90</v>
      </c>
      <c r="G17" s="14">
        <v>75</v>
      </c>
      <c r="H17" s="14">
        <v>86</v>
      </c>
      <c r="I17" s="15">
        <f t="shared" si="0"/>
        <v>83.25</v>
      </c>
    </row>
    <row r="18" spans="1:9" ht="24.75" customHeight="1">
      <c r="A18" s="11"/>
      <c r="B18" s="6"/>
      <c r="C18" s="37" t="s">
        <v>1149</v>
      </c>
      <c r="D18" s="16"/>
      <c r="E18" s="13">
        <v>85</v>
      </c>
      <c r="F18" s="13">
        <v>88</v>
      </c>
      <c r="G18" s="14">
        <v>82</v>
      </c>
      <c r="H18" s="14">
        <v>86</v>
      </c>
      <c r="I18" s="15">
        <f t="shared" si="0"/>
        <v>85.25</v>
      </c>
    </row>
    <row r="19" spans="1:9" ht="24.75" customHeight="1">
      <c r="A19" s="11"/>
      <c r="B19" s="6"/>
      <c r="C19" s="37" t="s">
        <v>189</v>
      </c>
      <c r="D19" s="16"/>
      <c r="E19" s="13">
        <v>80</v>
      </c>
      <c r="F19" s="13">
        <v>86</v>
      </c>
      <c r="G19" s="14">
        <v>78</v>
      </c>
      <c r="H19" s="14">
        <v>86</v>
      </c>
      <c r="I19" s="15">
        <f t="shared" si="0"/>
        <v>82.5</v>
      </c>
    </row>
    <row r="20" spans="1:9" ht="24.75" customHeight="1">
      <c r="A20" s="11"/>
      <c r="B20" s="6"/>
      <c r="C20" s="37" t="s">
        <v>288</v>
      </c>
      <c r="D20" s="12"/>
      <c r="E20" s="13">
        <v>88</v>
      </c>
      <c r="F20" s="13">
        <v>92</v>
      </c>
      <c r="G20" s="14">
        <v>82</v>
      </c>
      <c r="H20" s="14">
        <v>88</v>
      </c>
      <c r="I20" s="15">
        <f t="shared" si="0"/>
        <v>87.5</v>
      </c>
    </row>
    <row r="21" spans="1:9" ht="24.75" customHeight="1">
      <c r="A21" s="11"/>
      <c r="B21" s="6"/>
      <c r="C21" s="37" t="s">
        <v>1150</v>
      </c>
      <c r="D21" s="16"/>
      <c r="E21" s="13">
        <v>80</v>
      </c>
      <c r="F21" s="13">
        <v>85</v>
      </c>
      <c r="G21" s="14">
        <v>78</v>
      </c>
      <c r="H21" s="14">
        <v>85</v>
      </c>
      <c r="I21" s="15">
        <f t="shared" si="0"/>
        <v>82</v>
      </c>
    </row>
    <row r="22" spans="1:9" ht="24.75" customHeight="1">
      <c r="A22" s="11"/>
      <c r="B22" s="6"/>
      <c r="C22" s="37" t="s">
        <v>1151</v>
      </c>
      <c r="D22" s="16"/>
      <c r="E22" s="13">
        <v>83</v>
      </c>
      <c r="F22" s="13">
        <v>84</v>
      </c>
      <c r="G22" s="14">
        <v>78</v>
      </c>
      <c r="H22" s="14">
        <v>86</v>
      </c>
      <c r="I22" s="15">
        <f t="shared" si="0"/>
        <v>82.75</v>
      </c>
    </row>
    <row r="23" spans="1:9" ht="24.75" customHeight="1">
      <c r="A23" s="11"/>
      <c r="B23" s="6"/>
      <c r="C23" s="37" t="s">
        <v>1115</v>
      </c>
      <c r="D23" s="16"/>
      <c r="E23" s="13"/>
      <c r="F23" s="13"/>
      <c r="G23" s="14"/>
      <c r="H23" s="14"/>
      <c r="I23" s="15">
        <f t="shared" si="0"/>
        <v>0</v>
      </c>
    </row>
    <row r="24" spans="1:9" ht="24.75" customHeight="1">
      <c r="A24" s="11"/>
      <c r="B24" s="6"/>
      <c r="C24" s="37" t="s">
        <v>1153</v>
      </c>
      <c r="D24" s="16"/>
      <c r="E24" s="13">
        <v>83</v>
      </c>
      <c r="F24" s="13">
        <v>91</v>
      </c>
      <c r="G24" s="14">
        <v>80</v>
      </c>
      <c r="H24" s="14">
        <v>88</v>
      </c>
      <c r="I24" s="15">
        <f t="shared" si="0"/>
        <v>85.5</v>
      </c>
    </row>
    <row r="25" spans="1:9" ht="24.75" customHeight="1">
      <c r="A25" s="11"/>
      <c r="B25" s="6"/>
      <c r="C25" s="37" t="s">
        <v>252</v>
      </c>
      <c r="D25" s="16"/>
      <c r="E25" s="13">
        <v>83</v>
      </c>
      <c r="F25" s="13">
        <v>88</v>
      </c>
      <c r="G25" s="14">
        <v>78</v>
      </c>
      <c r="H25" s="14">
        <v>85</v>
      </c>
      <c r="I25" s="15">
        <f t="shared" si="0"/>
        <v>83.5</v>
      </c>
    </row>
  </sheetData>
  <sheetProtection/>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B169"/>
  <sheetViews>
    <sheetView zoomScalePageLayoutView="0" workbookViewId="0" topLeftCell="A1">
      <selection activeCell="AB98" sqref="AB98"/>
    </sheetView>
  </sheetViews>
  <sheetFormatPr defaultColWidth="9.00390625" defaultRowHeight="14.25"/>
  <cols>
    <col min="1" max="1" width="27.00390625" style="28" customWidth="1"/>
  </cols>
  <sheetData>
    <row r="1" spans="1:2" ht="14.25">
      <c r="A1" s="25" t="s">
        <v>703</v>
      </c>
      <c r="B1" s="29" t="s">
        <v>1076</v>
      </c>
    </row>
    <row r="2" spans="1:2" ht="14.25">
      <c r="A2" t="s">
        <v>713</v>
      </c>
      <c r="B2" t="s">
        <v>1077</v>
      </c>
    </row>
    <row r="3" spans="1:2" ht="14.25">
      <c r="A3" t="s">
        <v>711</v>
      </c>
      <c r="B3" t="s">
        <v>1078</v>
      </c>
    </row>
    <row r="4" spans="1:2" ht="14.25">
      <c r="A4" t="s">
        <v>702</v>
      </c>
      <c r="B4" t="s">
        <v>1079</v>
      </c>
    </row>
    <row r="5" spans="1:2" ht="14.25">
      <c r="A5" t="s">
        <v>705</v>
      </c>
      <c r="B5" t="s">
        <v>1080</v>
      </c>
    </row>
    <row r="6" spans="1:2" ht="14.25">
      <c r="A6" t="s">
        <v>812</v>
      </c>
      <c r="B6" t="s">
        <v>1081</v>
      </c>
    </row>
    <row r="7" spans="1:2" ht="14.25">
      <c r="A7" t="s">
        <v>1082</v>
      </c>
      <c r="B7" t="s">
        <v>1081</v>
      </c>
    </row>
    <row r="8" spans="1:2" ht="14.25">
      <c r="A8" t="s">
        <v>1083</v>
      </c>
      <c r="B8" t="s">
        <v>1081</v>
      </c>
    </row>
    <row r="9" spans="1:2" ht="14.25">
      <c r="A9" t="s">
        <v>760</v>
      </c>
      <c r="B9" t="s">
        <v>1081</v>
      </c>
    </row>
    <row r="10" spans="1:2" ht="14.25">
      <c r="A10" t="s">
        <v>1084</v>
      </c>
      <c r="B10" t="s">
        <v>1081</v>
      </c>
    </row>
    <row r="11" spans="1:2" ht="14.25">
      <c r="A11" t="s">
        <v>808</v>
      </c>
      <c r="B11" t="s">
        <v>1081</v>
      </c>
    </row>
    <row r="12" spans="1:2" ht="14.25">
      <c r="A12" t="s">
        <v>1085</v>
      </c>
      <c r="B12" t="s">
        <v>1081</v>
      </c>
    </row>
    <row r="13" spans="1:2" ht="14.25">
      <c r="A13" t="s">
        <v>1086</v>
      </c>
      <c r="B13" t="s">
        <v>1081</v>
      </c>
    </row>
    <row r="14" spans="1:2" ht="14.25">
      <c r="A14" t="s">
        <v>1087</v>
      </c>
      <c r="B14" t="s">
        <v>1081</v>
      </c>
    </row>
    <row r="15" spans="1:2" ht="14.25">
      <c r="A15" t="s">
        <v>1088</v>
      </c>
      <c r="B15" t="s">
        <v>1081</v>
      </c>
    </row>
    <row r="16" spans="1:2" ht="14.25">
      <c r="A16" t="s">
        <v>1089</v>
      </c>
      <c r="B16" t="s">
        <v>1081</v>
      </c>
    </row>
    <row r="17" spans="1:2" ht="14.25">
      <c r="A17" t="s">
        <v>710</v>
      </c>
      <c r="B17" t="s">
        <v>1081</v>
      </c>
    </row>
    <row r="18" spans="1:2" ht="14.25">
      <c r="A18" t="s">
        <v>716</v>
      </c>
      <c r="B18" t="s">
        <v>1090</v>
      </c>
    </row>
    <row r="19" spans="1:2" ht="14.25">
      <c r="A19" t="s">
        <v>717</v>
      </c>
      <c r="B19" t="s">
        <v>1091</v>
      </c>
    </row>
    <row r="20" spans="1:2" ht="14.25">
      <c r="A20" t="s">
        <v>715</v>
      </c>
      <c r="B20" t="s">
        <v>1092</v>
      </c>
    </row>
    <row r="21" spans="1:2" ht="14.25">
      <c r="A21" t="s">
        <v>700</v>
      </c>
      <c r="B21" t="s">
        <v>1093</v>
      </c>
    </row>
    <row r="22" spans="1:2" ht="14.25">
      <c r="A22" t="s">
        <v>709</v>
      </c>
      <c r="B22" t="s">
        <v>1094</v>
      </c>
    </row>
    <row r="23" spans="1:2" ht="14.25">
      <c r="A23" t="s">
        <v>701</v>
      </c>
      <c r="B23" t="s">
        <v>1095</v>
      </c>
    </row>
    <row r="24" spans="1:2" ht="14.25">
      <c r="A24" t="s">
        <v>748</v>
      </c>
      <c r="B24" t="s">
        <v>1096</v>
      </c>
    </row>
    <row r="25" spans="1:2" ht="14.25">
      <c r="A25" t="s">
        <v>714</v>
      </c>
      <c r="B25" t="s">
        <v>1097</v>
      </c>
    </row>
    <row r="26" spans="1:2" ht="14.25">
      <c r="A26" t="s">
        <v>704</v>
      </c>
      <c r="B26" t="s">
        <v>1098</v>
      </c>
    </row>
    <row r="27" spans="1:2" ht="14.25">
      <c r="A27" t="s">
        <v>706</v>
      </c>
      <c r="B27" t="s">
        <v>1099</v>
      </c>
    </row>
    <row r="28" spans="1:2" ht="14.25">
      <c r="A28" t="s">
        <v>707</v>
      </c>
      <c r="B28" t="s">
        <v>1100</v>
      </c>
    </row>
    <row r="29" spans="1:2" ht="14.25">
      <c r="A29" t="s">
        <v>708</v>
      </c>
      <c r="B29" t="s">
        <v>1101</v>
      </c>
    </row>
    <row r="30" spans="1:2" ht="14.25">
      <c r="A30" t="s">
        <v>712</v>
      </c>
      <c r="B30" t="s">
        <v>1102</v>
      </c>
    </row>
    <row r="31" spans="1:2" ht="14.25">
      <c r="A31" s="26"/>
      <c r="B31">
        <f>LEFT(A31,2)</f>
      </c>
    </row>
    <row r="32" ht="14.25">
      <c r="A32" s="27"/>
    </row>
    <row r="33" ht="14.25">
      <c r="A33" s="27"/>
    </row>
    <row r="34" ht="14.25">
      <c r="A34" s="27"/>
    </row>
    <row r="35" ht="14.25">
      <c r="A35" s="27"/>
    </row>
    <row r="36" ht="14.25">
      <c r="A36" s="27"/>
    </row>
    <row r="37" ht="14.25">
      <c r="A37" s="27"/>
    </row>
    <row r="38" ht="14.25">
      <c r="A38" s="27"/>
    </row>
    <row r="39" ht="14.25">
      <c r="A39" s="27"/>
    </row>
    <row r="40" ht="14.25">
      <c r="A40" s="27"/>
    </row>
    <row r="41" ht="14.25">
      <c r="A41" s="27"/>
    </row>
    <row r="42" ht="14.25">
      <c r="A42" s="27"/>
    </row>
    <row r="43" ht="14.25">
      <c r="A43" s="27"/>
    </row>
    <row r="44" ht="14.25">
      <c r="A44" s="27"/>
    </row>
    <row r="45" ht="14.25">
      <c r="A45" s="27"/>
    </row>
    <row r="46" ht="14.25">
      <c r="A46" s="27"/>
    </row>
    <row r="47" ht="14.25">
      <c r="A47" s="27"/>
    </row>
    <row r="48" ht="14.25">
      <c r="A48" s="27"/>
    </row>
    <row r="49" ht="14.25">
      <c r="A49" s="27"/>
    </row>
    <row r="50" ht="14.25">
      <c r="A50" s="27"/>
    </row>
    <row r="51" ht="14.25">
      <c r="A51" s="27"/>
    </row>
    <row r="52" ht="14.25">
      <c r="A52" s="27"/>
    </row>
    <row r="53" ht="14.25">
      <c r="A53" s="27"/>
    </row>
    <row r="54" ht="14.25">
      <c r="A54" s="27"/>
    </row>
    <row r="55" ht="14.25">
      <c r="A55" s="27"/>
    </row>
    <row r="56" ht="14.25">
      <c r="A56" s="27"/>
    </row>
    <row r="57" ht="14.25">
      <c r="A57" s="27"/>
    </row>
    <row r="58" ht="14.25">
      <c r="A58" s="27"/>
    </row>
    <row r="59" ht="14.25">
      <c r="A59" s="27"/>
    </row>
    <row r="60" ht="14.25">
      <c r="A60" s="27"/>
    </row>
    <row r="61" ht="14.25">
      <c r="A61" s="27"/>
    </row>
    <row r="62" ht="14.25">
      <c r="A62" s="27"/>
    </row>
    <row r="63" ht="14.25">
      <c r="A63" s="27"/>
    </row>
    <row r="64" ht="14.25">
      <c r="A64" s="27"/>
    </row>
    <row r="65" ht="14.25">
      <c r="A65" s="27"/>
    </row>
    <row r="66" ht="14.25">
      <c r="A66" s="27"/>
    </row>
    <row r="67" ht="14.25">
      <c r="A67" s="27"/>
    </row>
    <row r="68" ht="14.25">
      <c r="A68" s="27"/>
    </row>
    <row r="69" ht="14.25">
      <c r="A69" s="27"/>
    </row>
    <row r="70" ht="14.25">
      <c r="A70" s="27"/>
    </row>
    <row r="71" ht="14.25">
      <c r="A71" s="27"/>
    </row>
    <row r="72" ht="14.25">
      <c r="A72" s="27"/>
    </row>
    <row r="73" ht="14.25">
      <c r="A73" s="27"/>
    </row>
    <row r="74" ht="14.25">
      <c r="A74" s="27"/>
    </row>
    <row r="75" ht="14.25">
      <c r="A75" s="27"/>
    </row>
    <row r="76" ht="14.25">
      <c r="A76" s="27"/>
    </row>
    <row r="77" ht="14.25">
      <c r="A77" s="27"/>
    </row>
    <row r="78" ht="14.25">
      <c r="A78" s="27"/>
    </row>
    <row r="79" ht="14.25">
      <c r="A79" s="27"/>
    </row>
    <row r="80" ht="14.25">
      <c r="A80" s="27"/>
    </row>
    <row r="81" ht="14.25">
      <c r="A81" s="27"/>
    </row>
    <row r="82" ht="14.25">
      <c r="A82" s="27"/>
    </row>
    <row r="83" ht="14.25">
      <c r="A83" s="27"/>
    </row>
    <row r="84" ht="14.25">
      <c r="A84" s="27"/>
    </row>
    <row r="85" ht="14.25">
      <c r="A85" s="27"/>
    </row>
    <row r="86" ht="14.25">
      <c r="A86" s="27"/>
    </row>
    <row r="87" ht="14.25">
      <c r="A87" s="27"/>
    </row>
    <row r="88" ht="14.25">
      <c r="A88" s="27"/>
    </row>
    <row r="89" ht="14.25">
      <c r="A89" s="27"/>
    </row>
    <row r="90" ht="14.25">
      <c r="A90" s="27"/>
    </row>
    <row r="91" ht="14.25">
      <c r="A91" s="27"/>
    </row>
    <row r="92" ht="14.25">
      <c r="A92" s="27"/>
    </row>
    <row r="93" ht="14.25">
      <c r="A93" s="27"/>
    </row>
    <row r="94" ht="14.25">
      <c r="A94" s="27"/>
    </row>
    <row r="95" ht="14.25">
      <c r="A95" s="27"/>
    </row>
    <row r="96" ht="14.25">
      <c r="A96" s="27"/>
    </row>
    <row r="97" ht="14.25">
      <c r="A97" s="27"/>
    </row>
    <row r="98" ht="14.25">
      <c r="A98" s="27"/>
    </row>
    <row r="99" ht="14.25">
      <c r="A99" s="27"/>
    </row>
    <row r="100" ht="14.25">
      <c r="A100" s="27"/>
    </row>
    <row r="101" ht="14.25">
      <c r="A101" s="27"/>
    </row>
    <row r="102" ht="14.25">
      <c r="A102" s="27"/>
    </row>
    <row r="103" ht="14.25">
      <c r="A103" s="27"/>
    </row>
    <row r="104" ht="14.25">
      <c r="A104" s="27"/>
    </row>
    <row r="105" ht="14.25">
      <c r="A105" s="27"/>
    </row>
    <row r="106" ht="14.25">
      <c r="A106" s="27"/>
    </row>
    <row r="107" ht="14.25">
      <c r="A107" s="27"/>
    </row>
    <row r="108" ht="14.25">
      <c r="A108" s="27"/>
    </row>
    <row r="109" ht="14.25">
      <c r="A109" s="27"/>
    </row>
    <row r="110" ht="14.25">
      <c r="A110" s="27"/>
    </row>
    <row r="111" ht="14.25">
      <c r="A111" s="27"/>
    </row>
    <row r="112" ht="14.25">
      <c r="A112" s="27"/>
    </row>
    <row r="113" ht="14.25">
      <c r="A113" s="27"/>
    </row>
    <row r="114" ht="14.25">
      <c r="A114" s="27"/>
    </row>
    <row r="115" ht="14.25">
      <c r="A115" s="27"/>
    </row>
    <row r="116" ht="14.25">
      <c r="A116" s="27"/>
    </row>
    <row r="117" ht="14.25">
      <c r="A117" s="27"/>
    </row>
    <row r="118" ht="14.25">
      <c r="A118" s="27"/>
    </row>
    <row r="119" ht="14.25">
      <c r="A119" s="27"/>
    </row>
    <row r="120" ht="14.25">
      <c r="A120" s="27"/>
    </row>
    <row r="121" ht="14.25">
      <c r="A121" s="27"/>
    </row>
    <row r="122" ht="14.25">
      <c r="A122" s="27"/>
    </row>
    <row r="123" ht="14.25">
      <c r="A123" s="27"/>
    </row>
    <row r="124" ht="14.25">
      <c r="A124" s="27"/>
    </row>
    <row r="125" ht="14.25">
      <c r="A125" s="27"/>
    </row>
    <row r="126" ht="14.25">
      <c r="A126" s="27"/>
    </row>
    <row r="127" ht="14.25">
      <c r="A127" s="27"/>
    </row>
    <row r="128" ht="14.25">
      <c r="A128" s="27"/>
    </row>
    <row r="129" ht="14.25">
      <c r="A129" s="27"/>
    </row>
    <row r="130" ht="14.25">
      <c r="A130" s="27"/>
    </row>
    <row r="131" ht="14.25">
      <c r="A131" s="27"/>
    </row>
    <row r="132" ht="14.25">
      <c r="A132" s="27"/>
    </row>
    <row r="133" ht="14.25">
      <c r="A133" s="27"/>
    </row>
    <row r="134" ht="14.25">
      <c r="A134" s="27"/>
    </row>
    <row r="135" ht="14.25">
      <c r="A135" s="27"/>
    </row>
    <row r="136" ht="14.25">
      <c r="A136" s="27"/>
    </row>
    <row r="137" ht="14.25">
      <c r="A137" s="27"/>
    </row>
    <row r="138" ht="14.25">
      <c r="A138" s="27"/>
    </row>
    <row r="139" ht="14.25">
      <c r="A139" s="27"/>
    </row>
    <row r="140" ht="14.25">
      <c r="A140" s="27"/>
    </row>
    <row r="141" ht="14.25">
      <c r="A141" s="27"/>
    </row>
    <row r="142" ht="14.25">
      <c r="A142" s="27"/>
    </row>
    <row r="143" ht="14.25">
      <c r="A143" s="27"/>
    </row>
    <row r="144" ht="14.25">
      <c r="A144" s="27"/>
    </row>
    <row r="145" ht="14.25">
      <c r="A145" s="27"/>
    </row>
    <row r="146" ht="14.25">
      <c r="A146" s="27"/>
    </row>
    <row r="147" ht="14.25">
      <c r="A147" s="27"/>
    </row>
    <row r="148" ht="14.25">
      <c r="A148" s="27"/>
    </row>
    <row r="149" ht="14.25">
      <c r="A149" s="27"/>
    </row>
    <row r="150" ht="14.25">
      <c r="A150" s="27"/>
    </row>
    <row r="151" ht="14.25">
      <c r="A151" s="27"/>
    </row>
    <row r="152" ht="14.25">
      <c r="A152" s="27"/>
    </row>
    <row r="153" ht="14.25">
      <c r="A153" s="27"/>
    </row>
    <row r="154" ht="14.25">
      <c r="A154" s="27"/>
    </row>
    <row r="155" ht="14.25">
      <c r="A155" s="27"/>
    </row>
    <row r="156" ht="14.25">
      <c r="A156" s="27"/>
    </row>
    <row r="157" ht="14.25">
      <c r="A157" s="27"/>
    </row>
    <row r="158" ht="14.25">
      <c r="A158" s="27"/>
    </row>
    <row r="159" ht="14.25">
      <c r="A159" s="27"/>
    </row>
    <row r="160" ht="14.25">
      <c r="A160" s="27"/>
    </row>
    <row r="161" ht="14.25">
      <c r="A161" s="27"/>
    </row>
    <row r="162" ht="14.25">
      <c r="A162" s="27"/>
    </row>
    <row r="163" ht="14.25">
      <c r="A163" s="27"/>
    </row>
    <row r="164" ht="14.25">
      <c r="A164" s="27"/>
    </row>
    <row r="165" ht="14.25">
      <c r="A165" s="27"/>
    </row>
    <row r="166" ht="14.25">
      <c r="A166" s="27"/>
    </row>
    <row r="167" ht="14.25">
      <c r="A167" s="27"/>
    </row>
    <row r="168" ht="14.25">
      <c r="A168" s="27"/>
    </row>
    <row r="169" ht="14.25">
      <c r="A169" s="27"/>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A164"/>
  <sheetViews>
    <sheetView zoomScalePageLayoutView="0" workbookViewId="0" topLeftCell="A1">
      <selection activeCell="AB98" sqref="AB98"/>
    </sheetView>
  </sheetViews>
  <sheetFormatPr defaultColWidth="9.00390625" defaultRowHeight="14.25"/>
  <cols>
    <col min="1" max="1" width="9.00390625" style="1" customWidth="1"/>
  </cols>
  <sheetData>
    <row r="1" ht="14.25">
      <c r="A1" s="24" t="s">
        <v>10</v>
      </c>
    </row>
    <row r="2" ht="14.25">
      <c r="A2" s="35" t="s">
        <v>1056</v>
      </c>
    </row>
    <row r="3" ht="14.25">
      <c r="A3" s="36" t="s">
        <v>1105</v>
      </c>
    </row>
    <row r="4" ht="24">
      <c r="A4" s="36" t="s">
        <v>1106</v>
      </c>
    </row>
    <row r="5" ht="14.25">
      <c r="A5" s="31" t="s">
        <v>1059</v>
      </c>
    </row>
    <row r="6" ht="14.25">
      <c r="A6" s="30" t="s">
        <v>1103</v>
      </c>
    </row>
    <row r="7" ht="14.25">
      <c r="A7" s="33" t="s">
        <v>1058</v>
      </c>
    </row>
    <row r="8" ht="14.25">
      <c r="A8" s="34" t="s">
        <v>745</v>
      </c>
    </row>
    <row r="9" ht="24">
      <c r="A9" s="32" t="s">
        <v>1104</v>
      </c>
    </row>
    <row r="10" ht="14.25">
      <c r="A10"/>
    </row>
    <row r="11" ht="14.25">
      <c r="A11"/>
    </row>
    <row r="12" ht="14.25">
      <c r="A12"/>
    </row>
    <row r="13" ht="14.25">
      <c r="A13"/>
    </row>
    <row r="14" ht="14.25">
      <c r="A14"/>
    </row>
    <row r="15" ht="14.25">
      <c r="A15"/>
    </row>
    <row r="16" ht="14.25">
      <c r="A16"/>
    </row>
    <row r="17" ht="14.25">
      <c r="A17"/>
    </row>
    <row r="18" ht="14.25">
      <c r="A18"/>
    </row>
    <row r="19" ht="14.25">
      <c r="A19"/>
    </row>
    <row r="20" ht="14.25">
      <c r="A20"/>
    </row>
    <row r="21" ht="14.25">
      <c r="A21"/>
    </row>
    <row r="22" ht="14.25">
      <c r="A22"/>
    </row>
    <row r="23" ht="14.25">
      <c r="A23"/>
    </row>
    <row r="24" ht="14.25">
      <c r="A24"/>
    </row>
    <row r="25" ht="14.25">
      <c r="A25"/>
    </row>
    <row r="26" ht="14.25">
      <c r="A26"/>
    </row>
    <row r="27" ht="14.25">
      <c r="A27"/>
    </row>
    <row r="28" ht="14.25">
      <c r="A28"/>
    </row>
    <row r="29" ht="14.25">
      <c r="A29"/>
    </row>
    <row r="30" ht="14.25">
      <c r="A30"/>
    </row>
    <row r="31" ht="14.25">
      <c r="A31"/>
    </row>
    <row r="32" ht="14.25">
      <c r="A32"/>
    </row>
    <row r="33" ht="14.25">
      <c r="A33"/>
    </row>
    <row r="34" ht="14.25">
      <c r="A34"/>
    </row>
    <row r="35" ht="14.25">
      <c r="A35"/>
    </row>
    <row r="36" ht="14.25">
      <c r="A36"/>
    </row>
    <row r="37" ht="14.25">
      <c r="A37"/>
    </row>
    <row r="38" ht="14.25">
      <c r="A38"/>
    </row>
    <row r="39" ht="14.25">
      <c r="A39"/>
    </row>
    <row r="40" ht="14.25">
      <c r="A40"/>
    </row>
    <row r="41" ht="14.25">
      <c r="A41"/>
    </row>
    <row r="42" ht="14.25">
      <c r="A42"/>
    </row>
    <row r="43" ht="14.25">
      <c r="A43"/>
    </row>
    <row r="44" ht="14.25">
      <c r="A44"/>
    </row>
    <row r="45" ht="14.25">
      <c r="A45"/>
    </row>
    <row r="46" ht="14.25">
      <c r="A46"/>
    </row>
    <row r="47" ht="14.25">
      <c r="A47"/>
    </row>
    <row r="48" ht="14.25">
      <c r="A48"/>
    </row>
    <row r="49" ht="14.25">
      <c r="A49"/>
    </row>
    <row r="50" ht="14.25">
      <c r="A50"/>
    </row>
    <row r="51" ht="14.25">
      <c r="A51"/>
    </row>
    <row r="52" ht="14.25">
      <c r="A52"/>
    </row>
    <row r="53" ht="14.25">
      <c r="A53"/>
    </row>
    <row r="54" ht="14.25">
      <c r="A54"/>
    </row>
    <row r="55" ht="14.25">
      <c r="A55"/>
    </row>
    <row r="56" ht="14.25">
      <c r="A56"/>
    </row>
    <row r="57" ht="14.25">
      <c r="A57"/>
    </row>
    <row r="58" ht="14.25">
      <c r="A58"/>
    </row>
    <row r="59" ht="14.25">
      <c r="A59"/>
    </row>
    <row r="60" ht="14.25">
      <c r="A60"/>
    </row>
    <row r="61" ht="14.25">
      <c r="A61"/>
    </row>
    <row r="62" ht="14.25">
      <c r="A62"/>
    </row>
    <row r="63" ht="14.25">
      <c r="A63"/>
    </row>
    <row r="64" ht="14.25">
      <c r="A64"/>
    </row>
    <row r="65" ht="14.25">
      <c r="A65"/>
    </row>
    <row r="66" ht="14.25">
      <c r="A66"/>
    </row>
    <row r="67" ht="14.25">
      <c r="A67"/>
    </row>
    <row r="68" ht="14.25">
      <c r="A68"/>
    </row>
    <row r="69" ht="14.25">
      <c r="A69"/>
    </row>
    <row r="70" ht="14.25">
      <c r="A70"/>
    </row>
    <row r="71" ht="14.25">
      <c r="A71"/>
    </row>
    <row r="72" ht="14.25">
      <c r="A72"/>
    </row>
    <row r="73" ht="14.25">
      <c r="A73"/>
    </row>
    <row r="74" ht="14.25">
      <c r="A74"/>
    </row>
    <row r="75" ht="14.25">
      <c r="A75"/>
    </row>
    <row r="76" ht="14.25">
      <c r="A76"/>
    </row>
    <row r="77" ht="14.25">
      <c r="A77"/>
    </row>
    <row r="78" ht="14.25">
      <c r="A78"/>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row r="92" ht="14.25">
      <c r="A92"/>
    </row>
    <row r="93" ht="14.25">
      <c r="A93"/>
    </row>
    <row r="94" ht="14.25">
      <c r="A94"/>
    </row>
    <row r="95" ht="14.25">
      <c r="A95"/>
    </row>
    <row r="96" ht="14.25">
      <c r="A96"/>
    </row>
    <row r="97" ht="14.25">
      <c r="A97"/>
    </row>
    <row r="98" ht="14.25">
      <c r="A98"/>
    </row>
    <row r="99" ht="14.25">
      <c r="A99"/>
    </row>
    <row r="100" ht="14.25">
      <c r="A100"/>
    </row>
    <row r="101" ht="14.25">
      <c r="A101"/>
    </row>
    <row r="102" ht="14.25">
      <c r="A102"/>
    </row>
    <row r="103" ht="14.25">
      <c r="A103"/>
    </row>
    <row r="104" ht="14.25">
      <c r="A104"/>
    </row>
    <row r="105" ht="14.25">
      <c r="A105"/>
    </row>
    <row r="106" ht="14.25">
      <c r="A106"/>
    </row>
    <row r="107" ht="14.25">
      <c r="A107"/>
    </row>
    <row r="108" ht="14.25">
      <c r="A108"/>
    </row>
    <row r="109" ht="14.25">
      <c r="A109"/>
    </row>
    <row r="110" ht="14.25">
      <c r="A110"/>
    </row>
    <row r="111" ht="14.25">
      <c r="A111"/>
    </row>
    <row r="112" ht="14.25">
      <c r="A112"/>
    </row>
    <row r="113" ht="14.25">
      <c r="A113"/>
    </row>
    <row r="114" ht="14.25">
      <c r="A114"/>
    </row>
    <row r="115" ht="14.25">
      <c r="A115"/>
    </row>
    <row r="116" ht="14.25">
      <c r="A116"/>
    </row>
    <row r="117" ht="14.25">
      <c r="A117"/>
    </row>
    <row r="118" ht="14.25">
      <c r="A118"/>
    </row>
    <row r="119" ht="14.25">
      <c r="A119"/>
    </row>
    <row r="120" ht="14.25">
      <c r="A120"/>
    </row>
    <row r="121" ht="14.25">
      <c r="A121"/>
    </row>
    <row r="122" ht="14.25">
      <c r="A122"/>
    </row>
    <row r="123" ht="14.25">
      <c r="A123"/>
    </row>
    <row r="124" ht="14.25">
      <c r="A124"/>
    </row>
    <row r="125" ht="14.25">
      <c r="A125"/>
    </row>
    <row r="126" ht="14.25">
      <c r="A126"/>
    </row>
    <row r="127" ht="14.25">
      <c r="A127"/>
    </row>
    <row r="128" ht="14.25">
      <c r="A128"/>
    </row>
    <row r="129" ht="14.25">
      <c r="A129"/>
    </row>
    <row r="130" ht="14.25">
      <c r="A130"/>
    </row>
    <row r="131" ht="14.25">
      <c r="A131"/>
    </row>
    <row r="132" ht="14.25">
      <c r="A132"/>
    </row>
    <row r="133" ht="14.25">
      <c r="A133"/>
    </row>
    <row r="134" ht="14.25">
      <c r="A134"/>
    </row>
    <row r="135" ht="14.25">
      <c r="A135"/>
    </row>
    <row r="136" ht="14.25">
      <c r="A136"/>
    </row>
    <row r="137" ht="14.25">
      <c r="A137"/>
    </row>
    <row r="138" ht="14.25">
      <c r="A138"/>
    </row>
    <row r="139" ht="14.25">
      <c r="A139"/>
    </row>
    <row r="140" ht="14.25">
      <c r="A140"/>
    </row>
    <row r="141" ht="14.25">
      <c r="A141"/>
    </row>
    <row r="142" ht="14.25">
      <c r="A142"/>
    </row>
    <row r="143" ht="14.25">
      <c r="A143"/>
    </row>
    <row r="144" ht="14.25">
      <c r="A144"/>
    </row>
    <row r="145" ht="14.25">
      <c r="A145"/>
    </row>
    <row r="146" ht="14.25">
      <c r="A146"/>
    </row>
    <row r="147" ht="14.25">
      <c r="A147"/>
    </row>
    <row r="148" ht="14.25">
      <c r="A148"/>
    </row>
    <row r="149" ht="14.25">
      <c r="A149"/>
    </row>
    <row r="150" ht="14.25">
      <c r="A150"/>
    </row>
    <row r="151" ht="14.25">
      <c r="A151"/>
    </row>
    <row r="152" ht="14.25">
      <c r="A152"/>
    </row>
    <row r="153" ht="14.25">
      <c r="A153"/>
    </row>
    <row r="154" ht="14.25">
      <c r="A154"/>
    </row>
    <row r="155" ht="14.25">
      <c r="A155"/>
    </row>
    <row r="156" ht="14.25">
      <c r="A156"/>
    </row>
    <row r="157" ht="14.25">
      <c r="A157"/>
    </row>
    <row r="158" ht="14.25">
      <c r="A158"/>
    </row>
    <row r="159" ht="14.25">
      <c r="A159"/>
    </row>
    <row r="160" ht="14.25">
      <c r="A160"/>
    </row>
    <row r="161" ht="14.25">
      <c r="A161"/>
    </row>
    <row r="162" ht="14.25">
      <c r="A162"/>
    </row>
    <row r="163" ht="14.25">
      <c r="A163"/>
    </row>
    <row r="164" ht="14.25">
      <c r="A16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AA95"/>
  <sheetViews>
    <sheetView zoomScalePageLayoutView="0" workbookViewId="0" topLeftCell="A1">
      <pane xSplit="5" ySplit="2" topLeftCell="F78" activePane="bottomRight" state="frozen"/>
      <selection pane="topLeft" activeCell="AB98" sqref="AB98"/>
      <selection pane="topRight" activeCell="AB98" sqref="AB98"/>
      <selection pane="bottomLeft" activeCell="AB98" sqref="AB98"/>
      <selection pane="bottomRight" activeCell="AB98" sqref="AB98"/>
    </sheetView>
  </sheetViews>
  <sheetFormatPr defaultColWidth="9.00390625" defaultRowHeight="14.25"/>
  <cols>
    <col min="1" max="1" width="3.75390625" style="1" customWidth="1"/>
    <col min="2" max="2" width="3.125" style="21" hidden="1" customWidth="1"/>
    <col min="3" max="3" width="11.125" style="3" hidden="1" customWidth="1"/>
    <col min="4" max="4" width="7.625" style="3" customWidth="1"/>
    <col min="5" max="5" width="5.875" style="1" customWidth="1"/>
    <col min="6" max="6" width="2.875" style="1" customWidth="1"/>
    <col min="7" max="7" width="8.375" style="19" customWidth="1"/>
    <col min="8" max="8" width="4.75390625" style="3" hidden="1" customWidth="1"/>
    <col min="9" max="9" width="4.375" style="3" customWidth="1"/>
    <col min="10" max="10" width="20.00390625" style="3" customWidth="1"/>
    <col min="11" max="11" width="11.50390625" style="3" customWidth="1"/>
    <col min="12" max="12" width="4.875" style="3" customWidth="1"/>
    <col min="13" max="13" width="17.375" style="3" customWidth="1"/>
    <col min="14" max="14" width="16.75390625" style="3" customWidth="1"/>
    <col min="15" max="15" width="24.25390625" style="3" customWidth="1"/>
    <col min="16" max="16" width="7.50390625" style="19" customWidth="1"/>
    <col min="17" max="17" width="6.50390625" style="3" hidden="1" customWidth="1"/>
    <col min="18" max="18" width="23.125" style="3" hidden="1" customWidth="1"/>
    <col min="19" max="19" width="11.00390625" style="3" customWidth="1"/>
    <col min="20" max="20" width="9.625" style="3" hidden="1" customWidth="1"/>
    <col min="21" max="21" width="15.875" style="3" customWidth="1"/>
    <col min="22" max="22" width="3.00390625" style="3" hidden="1" customWidth="1"/>
    <col min="23" max="23" width="11.50390625" style="4" customWidth="1"/>
    <col min="24" max="24" width="4.375" style="1" customWidth="1"/>
    <col min="25" max="25" width="4.375" style="1" hidden="1" customWidth="1"/>
    <col min="26" max="26" width="7.25390625" style="1" customWidth="1"/>
    <col min="27" max="27" width="48.625" style="1" customWidth="1"/>
    <col min="28" max="16384" width="9.00390625" style="1" customWidth="1"/>
  </cols>
  <sheetData>
    <row r="1" spans="1:27" ht="31.5" customHeight="1">
      <c r="A1" s="51" t="s">
        <v>1185</v>
      </c>
      <c r="B1" s="51"/>
      <c r="C1" s="51"/>
      <c r="D1" s="51"/>
      <c r="E1" s="51"/>
      <c r="F1" s="51"/>
      <c r="G1" s="51"/>
      <c r="H1" s="51"/>
      <c r="I1" s="51"/>
      <c r="J1" s="51"/>
      <c r="K1" s="51"/>
      <c r="L1" s="51"/>
      <c r="M1" s="51"/>
      <c r="N1" s="51"/>
      <c r="O1" s="51"/>
      <c r="P1" s="51"/>
      <c r="Q1" s="51"/>
      <c r="R1" s="51"/>
      <c r="S1" s="51"/>
      <c r="T1" s="51"/>
      <c r="U1" s="51"/>
      <c r="V1" s="51"/>
      <c r="W1" s="51"/>
      <c r="X1" s="51"/>
      <c r="Y1" s="51"/>
      <c r="Z1" s="51"/>
      <c r="AA1" s="51"/>
    </row>
    <row r="2" spans="1:27" ht="45" customHeight="1">
      <c r="A2" s="2" t="s">
        <v>1186</v>
      </c>
      <c r="B2" s="17" t="s">
        <v>1187</v>
      </c>
      <c r="C2" s="17" t="s">
        <v>1188</v>
      </c>
      <c r="D2" s="2" t="s">
        <v>1189</v>
      </c>
      <c r="E2" s="2" t="s">
        <v>168</v>
      </c>
      <c r="F2" s="2" t="s">
        <v>308</v>
      </c>
      <c r="G2" s="18" t="s">
        <v>311</v>
      </c>
      <c r="H2" s="2" t="s">
        <v>313</v>
      </c>
      <c r="I2" s="2" t="s">
        <v>1190</v>
      </c>
      <c r="J2" s="2" t="s">
        <v>1191</v>
      </c>
      <c r="K2" s="2" t="s">
        <v>533</v>
      </c>
      <c r="L2" s="2" t="s">
        <v>1192</v>
      </c>
      <c r="M2" s="2" t="s">
        <v>1191</v>
      </c>
      <c r="N2" s="2" t="s">
        <v>533</v>
      </c>
      <c r="O2" s="2" t="s">
        <v>617</v>
      </c>
      <c r="P2" s="20" t="s">
        <v>683</v>
      </c>
      <c r="Q2" s="2" t="s">
        <v>1193</v>
      </c>
      <c r="R2" s="17" t="s">
        <v>1194</v>
      </c>
      <c r="S2" s="7" t="s">
        <v>1195</v>
      </c>
      <c r="T2" s="17" t="s">
        <v>768</v>
      </c>
      <c r="U2" s="2" t="s">
        <v>703</v>
      </c>
      <c r="V2" s="2" t="s">
        <v>1196</v>
      </c>
      <c r="W2" s="5" t="s">
        <v>718</v>
      </c>
      <c r="X2" s="7" t="s">
        <v>1197</v>
      </c>
      <c r="Y2" s="7" t="s">
        <v>1198</v>
      </c>
      <c r="Z2" s="7" t="s">
        <v>1199</v>
      </c>
      <c r="AA2" s="49" t="s">
        <v>1200</v>
      </c>
    </row>
    <row r="3" spans="1:27" ht="37.5" customHeight="1">
      <c r="A3" s="39">
        <v>16</v>
      </c>
      <c r="B3" s="42">
        <v>62</v>
      </c>
      <c r="C3" s="37" t="s">
        <v>24</v>
      </c>
      <c r="D3" s="37" t="s">
        <v>726</v>
      </c>
      <c r="E3" s="37" t="s">
        <v>171</v>
      </c>
      <c r="F3" s="37" t="s">
        <v>310</v>
      </c>
      <c r="G3" s="41">
        <v>29465</v>
      </c>
      <c r="H3" s="37" t="s">
        <v>375</v>
      </c>
      <c r="I3" s="37" t="s">
        <v>396</v>
      </c>
      <c r="J3" s="37" t="s">
        <v>404</v>
      </c>
      <c r="K3" s="37" t="s">
        <v>1214</v>
      </c>
      <c r="L3" s="37" t="s">
        <v>1211</v>
      </c>
      <c r="M3" s="37" t="s">
        <v>969</v>
      </c>
      <c r="N3" s="37" t="s">
        <v>1002</v>
      </c>
      <c r="O3" s="37" t="s">
        <v>647</v>
      </c>
      <c r="P3" s="41">
        <v>37956</v>
      </c>
      <c r="Q3" s="37"/>
      <c r="R3" s="37" t="s">
        <v>24</v>
      </c>
      <c r="S3" s="37" t="s">
        <v>921</v>
      </c>
      <c r="T3" s="37" t="s">
        <v>705</v>
      </c>
      <c r="U3" s="37" t="s">
        <v>705</v>
      </c>
      <c r="V3" s="37" t="str">
        <f>VLOOKUP(U3,Sheet2!A:B,2,FALSE)</f>
        <v>04</v>
      </c>
      <c r="W3" s="40">
        <v>13632460661</v>
      </c>
      <c r="X3" s="37"/>
      <c r="Y3" s="37" t="s">
        <v>1201</v>
      </c>
      <c r="Z3" s="37"/>
      <c r="AA3" s="37"/>
    </row>
    <row r="4" spans="1:27" ht="37.5" customHeight="1">
      <c r="A4" s="39">
        <v>21</v>
      </c>
      <c r="B4" s="42">
        <v>129</v>
      </c>
      <c r="C4" s="37" t="s">
        <v>156</v>
      </c>
      <c r="D4" s="37" t="s">
        <v>726</v>
      </c>
      <c r="E4" s="37" t="s">
        <v>298</v>
      </c>
      <c r="F4" s="37" t="s">
        <v>309</v>
      </c>
      <c r="G4" s="41">
        <v>29587</v>
      </c>
      <c r="H4" s="37" t="s">
        <v>387</v>
      </c>
      <c r="I4" s="37" t="s">
        <v>394</v>
      </c>
      <c r="J4" s="37" t="s">
        <v>484</v>
      </c>
      <c r="K4" s="37" t="s">
        <v>569</v>
      </c>
      <c r="L4" s="37" t="s">
        <v>397</v>
      </c>
      <c r="M4" s="37" t="s">
        <v>1021</v>
      </c>
      <c r="N4" s="37" t="s">
        <v>1022</v>
      </c>
      <c r="O4" s="37" t="s">
        <v>672</v>
      </c>
      <c r="P4" s="41">
        <v>37347</v>
      </c>
      <c r="Q4" s="37"/>
      <c r="R4" s="37" t="s">
        <v>156</v>
      </c>
      <c r="S4" s="37" t="s">
        <v>928</v>
      </c>
      <c r="T4" s="37" t="s">
        <v>791</v>
      </c>
      <c r="U4" s="37" t="s">
        <v>705</v>
      </c>
      <c r="V4" s="37" t="str">
        <f>VLOOKUP(U4,Sheet2!A:B,2,FALSE)</f>
        <v>04</v>
      </c>
      <c r="W4" s="40">
        <v>15602213226</v>
      </c>
      <c r="X4" s="37"/>
      <c r="Y4" s="37" t="s">
        <v>1201</v>
      </c>
      <c r="Z4" s="37"/>
      <c r="AA4" s="37"/>
    </row>
    <row r="5" spans="1:27" ht="37.5" customHeight="1">
      <c r="A5" s="39">
        <v>31</v>
      </c>
      <c r="B5" s="42">
        <v>17</v>
      </c>
      <c r="C5" s="37" t="s">
        <v>97</v>
      </c>
      <c r="D5" s="37" t="s">
        <v>726</v>
      </c>
      <c r="E5" s="37" t="s">
        <v>236</v>
      </c>
      <c r="F5" s="37" t="s">
        <v>310</v>
      </c>
      <c r="G5" s="41">
        <v>31128</v>
      </c>
      <c r="H5" s="37" t="s">
        <v>365</v>
      </c>
      <c r="I5" s="37" t="s">
        <v>394</v>
      </c>
      <c r="J5" s="37" t="s">
        <v>440</v>
      </c>
      <c r="K5" s="48" t="s">
        <v>539</v>
      </c>
      <c r="L5" s="37" t="s">
        <v>396</v>
      </c>
      <c r="M5" s="37" t="s">
        <v>976</v>
      </c>
      <c r="N5" s="37" t="s">
        <v>977</v>
      </c>
      <c r="O5" s="37"/>
      <c r="P5" s="41">
        <v>38139</v>
      </c>
      <c r="Q5" s="37"/>
      <c r="R5" s="37" t="s">
        <v>97</v>
      </c>
      <c r="S5" s="48" t="s">
        <v>855</v>
      </c>
      <c r="T5" s="37" t="s">
        <v>1245</v>
      </c>
      <c r="U5" s="37" t="s">
        <v>1246</v>
      </c>
      <c r="V5" s="37" t="str">
        <f>VLOOKUP(U5,Sheet2!A:B,2,FALSE)</f>
        <v>05</v>
      </c>
      <c r="W5" s="40">
        <v>15989110618</v>
      </c>
      <c r="X5" s="37"/>
      <c r="Y5" s="37" t="s">
        <v>1247</v>
      </c>
      <c r="Z5" s="37"/>
      <c r="AA5" s="37"/>
    </row>
    <row r="6" spans="1:27" ht="37.5" customHeight="1">
      <c r="A6" s="39">
        <v>34</v>
      </c>
      <c r="B6" s="42">
        <v>41</v>
      </c>
      <c r="C6" s="37" t="s">
        <v>21</v>
      </c>
      <c r="D6" s="37" t="s">
        <v>726</v>
      </c>
      <c r="E6" s="37" t="s">
        <v>255</v>
      </c>
      <c r="F6" s="37" t="s">
        <v>309</v>
      </c>
      <c r="G6" s="41">
        <v>29373</v>
      </c>
      <c r="H6" s="37" t="s">
        <v>373</v>
      </c>
      <c r="I6" s="37" t="s">
        <v>1248</v>
      </c>
      <c r="J6" s="37" t="s">
        <v>456</v>
      </c>
      <c r="K6" s="37" t="s">
        <v>546</v>
      </c>
      <c r="L6" s="37"/>
      <c r="M6" s="37"/>
      <c r="N6" s="37"/>
      <c r="O6" s="37" t="s">
        <v>581</v>
      </c>
      <c r="P6" s="41" t="s">
        <v>681</v>
      </c>
      <c r="Q6" s="37"/>
      <c r="R6" s="37" t="s">
        <v>21</v>
      </c>
      <c r="S6" s="37" t="s">
        <v>909</v>
      </c>
      <c r="T6" s="37" t="s">
        <v>776</v>
      </c>
      <c r="U6" s="37" t="s">
        <v>710</v>
      </c>
      <c r="V6" s="37" t="str">
        <f>VLOOKUP(U6,Sheet2!A:B,2,FALSE)</f>
        <v>05</v>
      </c>
      <c r="W6" s="40">
        <v>15113831720</v>
      </c>
      <c r="X6" s="37"/>
      <c r="Y6" s="37" t="s">
        <v>1201</v>
      </c>
      <c r="Z6" s="37"/>
      <c r="AA6" s="37"/>
    </row>
    <row r="7" spans="1:27" ht="37.5" customHeight="1">
      <c r="A7" s="39">
        <v>45</v>
      </c>
      <c r="B7" s="42">
        <v>94</v>
      </c>
      <c r="C7" s="37" t="s">
        <v>140</v>
      </c>
      <c r="D7" s="37" t="s">
        <v>726</v>
      </c>
      <c r="E7" s="37" t="s">
        <v>188</v>
      </c>
      <c r="F7" s="37" t="s">
        <v>309</v>
      </c>
      <c r="G7" s="41">
        <v>32325</v>
      </c>
      <c r="H7" s="37" t="s">
        <v>339</v>
      </c>
      <c r="I7" s="37" t="s">
        <v>396</v>
      </c>
      <c r="J7" s="37" t="s">
        <v>407</v>
      </c>
      <c r="K7" s="37" t="s">
        <v>1258</v>
      </c>
      <c r="L7" s="37" t="s">
        <v>397</v>
      </c>
      <c r="M7" s="37" t="s">
        <v>411</v>
      </c>
      <c r="N7" s="37" t="s">
        <v>1264</v>
      </c>
      <c r="O7" s="37" t="s">
        <v>628</v>
      </c>
      <c r="P7" s="41">
        <v>40725</v>
      </c>
      <c r="Q7" s="37"/>
      <c r="R7" s="37" t="s">
        <v>140</v>
      </c>
      <c r="S7" s="37" t="s">
        <v>847</v>
      </c>
      <c r="T7" s="37" t="s">
        <v>715</v>
      </c>
      <c r="U7" s="37" t="s">
        <v>715</v>
      </c>
      <c r="V7" s="37" t="str">
        <f>VLOOKUP(U7,Sheet2!A:B,2,FALSE)</f>
        <v>08</v>
      </c>
      <c r="W7" s="40">
        <v>18027202950</v>
      </c>
      <c r="X7" s="37"/>
      <c r="Y7" s="37" t="s">
        <v>1201</v>
      </c>
      <c r="Z7" s="37"/>
      <c r="AA7" s="37"/>
    </row>
    <row r="8" spans="1:27" ht="37.5" customHeight="1">
      <c r="A8" s="39">
        <v>47</v>
      </c>
      <c r="B8" s="42">
        <v>112</v>
      </c>
      <c r="C8" s="37" t="s">
        <v>146</v>
      </c>
      <c r="D8" s="37" t="s">
        <v>726</v>
      </c>
      <c r="E8" s="37" t="s">
        <v>195</v>
      </c>
      <c r="F8" s="37" t="s">
        <v>309</v>
      </c>
      <c r="G8" s="41">
        <v>29495</v>
      </c>
      <c r="H8" s="37" t="s">
        <v>347</v>
      </c>
      <c r="I8" s="37" t="s">
        <v>1251</v>
      </c>
      <c r="J8" s="37" t="s">
        <v>400</v>
      </c>
      <c r="K8" s="37" t="s">
        <v>495</v>
      </c>
      <c r="L8" s="37" t="s">
        <v>396</v>
      </c>
      <c r="M8" s="37" t="s">
        <v>1003</v>
      </c>
      <c r="N8" s="37" t="s">
        <v>1018</v>
      </c>
      <c r="O8" s="37" t="s">
        <v>602</v>
      </c>
      <c r="P8" s="41">
        <v>37104</v>
      </c>
      <c r="Q8" s="37"/>
      <c r="R8" s="37" t="s">
        <v>146</v>
      </c>
      <c r="S8" s="37" t="s">
        <v>849</v>
      </c>
      <c r="T8" s="37" t="s">
        <v>758</v>
      </c>
      <c r="U8" s="37" t="s">
        <v>715</v>
      </c>
      <c r="V8" s="37" t="str">
        <f>VLOOKUP(U8,Sheet2!A:B,2,FALSE)</f>
        <v>08</v>
      </c>
      <c r="W8" s="40"/>
      <c r="X8" s="37"/>
      <c r="Y8" s="37" t="s">
        <v>1201</v>
      </c>
      <c r="Z8" s="37"/>
      <c r="AA8" s="37"/>
    </row>
    <row r="9" spans="1:27" ht="37.5" customHeight="1">
      <c r="A9" s="39">
        <v>56</v>
      </c>
      <c r="B9" s="42">
        <v>16</v>
      </c>
      <c r="C9" s="37" t="s">
        <v>96</v>
      </c>
      <c r="D9" s="37" t="s">
        <v>726</v>
      </c>
      <c r="E9" s="37" t="s">
        <v>235</v>
      </c>
      <c r="F9" s="37" t="s">
        <v>310</v>
      </c>
      <c r="G9" s="41">
        <v>32478</v>
      </c>
      <c r="H9" s="37" t="s">
        <v>317</v>
      </c>
      <c r="I9" s="37" t="s">
        <v>396</v>
      </c>
      <c r="J9" s="37" t="s">
        <v>439</v>
      </c>
      <c r="K9" s="37"/>
      <c r="L9" s="37" t="s">
        <v>397</v>
      </c>
      <c r="M9" s="37" t="s">
        <v>973</v>
      </c>
      <c r="N9" s="37"/>
      <c r="O9" s="37" t="s">
        <v>628</v>
      </c>
      <c r="P9" s="41">
        <v>40330</v>
      </c>
      <c r="Q9" s="37"/>
      <c r="R9" s="37" t="s">
        <v>96</v>
      </c>
      <c r="S9" s="37" t="s">
        <v>1272</v>
      </c>
      <c r="T9" s="37" t="s">
        <v>709</v>
      </c>
      <c r="U9" s="37" t="s">
        <v>709</v>
      </c>
      <c r="V9" s="37" t="str">
        <f>VLOOKUP(U9,Sheet2!A:B,2,FALSE)</f>
        <v>10</v>
      </c>
      <c r="W9" s="40">
        <v>15975400315</v>
      </c>
      <c r="X9" s="37"/>
      <c r="Y9" s="37" t="s">
        <v>1201</v>
      </c>
      <c r="Z9" s="37"/>
      <c r="AA9" s="37"/>
    </row>
    <row r="10" spans="1:27" ht="37.5" customHeight="1">
      <c r="A10" s="39">
        <v>68</v>
      </c>
      <c r="B10" s="42">
        <v>29</v>
      </c>
      <c r="C10" s="37" t="s">
        <v>104</v>
      </c>
      <c r="D10" s="37" t="s">
        <v>726</v>
      </c>
      <c r="E10" s="37" t="s">
        <v>246</v>
      </c>
      <c r="F10" s="37" t="s">
        <v>310</v>
      </c>
      <c r="G10" s="41">
        <v>29495</v>
      </c>
      <c r="H10" s="37" t="s">
        <v>320</v>
      </c>
      <c r="I10" s="37" t="s">
        <v>394</v>
      </c>
      <c r="J10" s="37" t="s">
        <v>400</v>
      </c>
      <c r="K10" s="37" t="s">
        <v>495</v>
      </c>
      <c r="L10" s="37" t="s">
        <v>397</v>
      </c>
      <c r="M10" s="37" t="s">
        <v>969</v>
      </c>
      <c r="N10" s="37" t="s">
        <v>977</v>
      </c>
      <c r="O10" s="37"/>
      <c r="P10" s="41">
        <v>37104</v>
      </c>
      <c r="Q10" s="37"/>
      <c r="R10" s="37" t="s">
        <v>104</v>
      </c>
      <c r="S10" s="37" t="s">
        <v>904</v>
      </c>
      <c r="T10" s="37" t="s">
        <v>763</v>
      </c>
      <c r="U10" s="37" t="s">
        <v>704</v>
      </c>
      <c r="V10" s="37" t="str">
        <f>VLOOKUP(U10,Sheet2!A:B,2,FALSE)</f>
        <v>14</v>
      </c>
      <c r="W10" s="40">
        <v>13760681434</v>
      </c>
      <c r="X10" s="37"/>
      <c r="Y10" s="37" t="s">
        <v>1201</v>
      </c>
      <c r="Z10" s="37"/>
      <c r="AA10" s="37"/>
    </row>
    <row r="11" spans="1:27" ht="37.5" customHeight="1">
      <c r="A11" s="39">
        <v>76</v>
      </c>
      <c r="B11" s="42">
        <v>59</v>
      </c>
      <c r="C11" s="37" t="s">
        <v>130</v>
      </c>
      <c r="D11" s="37" t="s">
        <v>726</v>
      </c>
      <c r="E11" s="37" t="s">
        <v>269</v>
      </c>
      <c r="F11" s="37" t="s">
        <v>309</v>
      </c>
      <c r="G11" s="41">
        <v>29190</v>
      </c>
      <c r="H11" s="37" t="s">
        <v>317</v>
      </c>
      <c r="I11" s="37" t="s">
        <v>1278</v>
      </c>
      <c r="J11" s="37"/>
      <c r="K11" s="37"/>
      <c r="L11" s="37"/>
      <c r="M11" s="37" t="s">
        <v>999</v>
      </c>
      <c r="N11" s="37" t="s">
        <v>1000</v>
      </c>
      <c r="O11" s="37" t="s">
        <v>586</v>
      </c>
      <c r="P11" s="41">
        <v>38169</v>
      </c>
      <c r="Q11" s="37"/>
      <c r="R11" s="37" t="s">
        <v>130</v>
      </c>
      <c r="S11" s="37" t="s">
        <v>897</v>
      </c>
      <c r="T11" s="37" t="s">
        <v>750</v>
      </c>
      <c r="U11" s="37" t="s">
        <v>706</v>
      </c>
      <c r="V11" s="37" t="str">
        <f>VLOOKUP(U11,Sheet2!A:B,2,FALSE)</f>
        <v>15</v>
      </c>
      <c r="W11" s="40">
        <v>15013033344</v>
      </c>
      <c r="X11" s="37"/>
      <c r="Y11" s="37" t="s">
        <v>1201</v>
      </c>
      <c r="Z11" s="37"/>
      <c r="AA11" s="37"/>
    </row>
    <row r="12" spans="1:27" ht="37.5" customHeight="1">
      <c r="A12" s="39">
        <v>77</v>
      </c>
      <c r="B12" s="42">
        <v>67</v>
      </c>
      <c r="C12" s="37" t="s">
        <v>28</v>
      </c>
      <c r="D12" s="37" t="s">
        <v>726</v>
      </c>
      <c r="E12" s="37" t="s">
        <v>274</v>
      </c>
      <c r="F12" s="37" t="s">
        <v>309</v>
      </c>
      <c r="G12" s="41">
        <v>33661</v>
      </c>
      <c r="H12" s="37" t="s">
        <v>317</v>
      </c>
      <c r="I12" s="37" t="s">
        <v>394</v>
      </c>
      <c r="J12" s="37" t="s">
        <v>467</v>
      </c>
      <c r="K12" s="37"/>
      <c r="L12" s="37" t="s">
        <v>396</v>
      </c>
      <c r="M12" s="37" t="s">
        <v>1005</v>
      </c>
      <c r="N12" s="37" t="s">
        <v>494</v>
      </c>
      <c r="O12" s="37" t="s">
        <v>650</v>
      </c>
      <c r="P12" s="41">
        <v>40848</v>
      </c>
      <c r="Q12" s="37"/>
      <c r="R12" s="37" t="s">
        <v>28</v>
      </c>
      <c r="S12" s="37" t="s">
        <v>598</v>
      </c>
      <c r="T12" s="37" t="s">
        <v>749</v>
      </c>
      <c r="U12" s="37" t="s">
        <v>706</v>
      </c>
      <c r="V12" s="37" t="str">
        <f>VLOOKUP(U12,Sheet2!A:B,2,FALSE)</f>
        <v>15</v>
      </c>
      <c r="W12" s="40">
        <v>13642687982</v>
      </c>
      <c r="X12" s="37"/>
      <c r="Y12" s="37" t="s">
        <v>1201</v>
      </c>
      <c r="Z12" s="37"/>
      <c r="AA12" s="37"/>
    </row>
    <row r="13" spans="1:27" ht="37.5" customHeight="1">
      <c r="A13" s="39">
        <v>82</v>
      </c>
      <c r="B13" s="42">
        <v>26</v>
      </c>
      <c r="C13" s="37" t="s">
        <v>102</v>
      </c>
      <c r="D13" s="37" t="s">
        <v>726</v>
      </c>
      <c r="E13" s="37" t="s">
        <v>169</v>
      </c>
      <c r="F13" s="37" t="s">
        <v>309</v>
      </c>
      <c r="G13" s="41">
        <v>28915</v>
      </c>
      <c r="H13" s="37" t="s">
        <v>368</v>
      </c>
      <c r="I13" s="37" t="s">
        <v>1251</v>
      </c>
      <c r="J13" s="37" t="s">
        <v>400</v>
      </c>
      <c r="K13" s="37" t="s">
        <v>512</v>
      </c>
      <c r="L13" s="37"/>
      <c r="M13" s="37"/>
      <c r="N13" s="37"/>
      <c r="O13" s="37"/>
      <c r="P13" s="41">
        <v>37135</v>
      </c>
      <c r="Q13" s="37"/>
      <c r="R13" s="37" t="s">
        <v>1279</v>
      </c>
      <c r="S13" s="37" t="s">
        <v>1280</v>
      </c>
      <c r="T13" s="37" t="s">
        <v>598</v>
      </c>
      <c r="U13" s="37" t="s">
        <v>707</v>
      </c>
      <c r="V13" s="37" t="str">
        <f>VLOOKUP(U13,Sheet2!A:B,2,FALSE)</f>
        <v>16</v>
      </c>
      <c r="W13" s="40">
        <v>13826015130</v>
      </c>
      <c r="X13" s="37"/>
      <c r="Y13" s="37" t="s">
        <v>1201</v>
      </c>
      <c r="Z13" s="37"/>
      <c r="AA13" s="37"/>
    </row>
    <row r="14" spans="1:27" ht="37.5" customHeight="1">
      <c r="A14" s="39">
        <v>93</v>
      </c>
      <c r="B14" s="42">
        <v>38</v>
      </c>
      <c r="C14" s="37" t="s">
        <v>113</v>
      </c>
      <c r="D14" s="37" t="s">
        <v>726</v>
      </c>
      <c r="E14" s="37" t="s">
        <v>252</v>
      </c>
      <c r="F14" s="37" t="s">
        <v>309</v>
      </c>
      <c r="G14" s="41">
        <v>29830</v>
      </c>
      <c r="H14" s="37" t="s">
        <v>320</v>
      </c>
      <c r="I14" s="37" t="s">
        <v>394</v>
      </c>
      <c r="J14" s="37" t="s">
        <v>400</v>
      </c>
      <c r="K14" s="37" t="s">
        <v>495</v>
      </c>
      <c r="L14" s="37"/>
      <c r="M14" s="37"/>
      <c r="N14" s="37"/>
      <c r="O14" s="37" t="s">
        <v>638</v>
      </c>
      <c r="P14" s="41">
        <v>37104</v>
      </c>
      <c r="Q14" s="37"/>
      <c r="R14" s="37" t="s">
        <v>113</v>
      </c>
      <c r="S14" s="37" t="s">
        <v>777</v>
      </c>
      <c r="T14" s="37" t="s">
        <v>777</v>
      </c>
      <c r="U14" s="37" t="s">
        <v>708</v>
      </c>
      <c r="V14" s="37" t="str">
        <f>VLOOKUP(U14,Sheet2!A:B,2,FALSE)</f>
        <v>17</v>
      </c>
      <c r="W14" s="40">
        <v>13826061592</v>
      </c>
      <c r="X14" s="37"/>
      <c r="Y14" s="37" t="s">
        <v>1201</v>
      </c>
      <c r="Z14" s="37"/>
      <c r="AA14" s="37"/>
    </row>
    <row r="15" spans="1:27" ht="37.5" customHeight="1">
      <c r="A15" s="39">
        <v>62</v>
      </c>
      <c r="B15" s="42">
        <v>45</v>
      </c>
      <c r="C15" s="37" t="s">
        <v>22</v>
      </c>
      <c r="D15" s="37" t="s">
        <v>730</v>
      </c>
      <c r="E15" s="37" t="s">
        <v>259</v>
      </c>
      <c r="F15" s="37" t="s">
        <v>309</v>
      </c>
      <c r="G15" s="41">
        <v>31868</v>
      </c>
      <c r="H15" s="37" t="s">
        <v>322</v>
      </c>
      <c r="I15" s="37" t="s">
        <v>395</v>
      </c>
      <c r="J15" s="37" t="s">
        <v>458</v>
      </c>
      <c r="K15" s="37" t="s">
        <v>496</v>
      </c>
      <c r="L15" s="37"/>
      <c r="M15" s="37"/>
      <c r="N15" s="37"/>
      <c r="O15" s="37"/>
      <c r="P15" s="41">
        <v>40360</v>
      </c>
      <c r="Q15" s="37"/>
      <c r="R15" s="37" t="s">
        <v>22</v>
      </c>
      <c r="S15" s="37" t="s">
        <v>863</v>
      </c>
      <c r="T15" s="37" t="s">
        <v>701</v>
      </c>
      <c r="U15" s="37" t="s">
        <v>701</v>
      </c>
      <c r="V15" s="37" t="str">
        <f>VLOOKUP(U15,Sheet2!A:B,2,FALSE)</f>
        <v>11</v>
      </c>
      <c r="W15" s="40">
        <v>13719324734</v>
      </c>
      <c r="X15" s="37"/>
      <c r="Y15" s="37" t="s">
        <v>1201</v>
      </c>
      <c r="Z15" s="37"/>
      <c r="AA15" s="37"/>
    </row>
    <row r="16" spans="1:27" ht="37.5" customHeight="1">
      <c r="A16" s="39">
        <v>12</v>
      </c>
      <c r="B16" s="42">
        <v>163</v>
      </c>
      <c r="C16" s="37" t="s">
        <v>166</v>
      </c>
      <c r="D16" s="37" t="s">
        <v>722</v>
      </c>
      <c r="E16" s="37" t="s">
        <v>222</v>
      </c>
      <c r="F16" s="37" t="s">
        <v>310</v>
      </c>
      <c r="G16" s="41">
        <v>31778</v>
      </c>
      <c r="H16" s="37" t="s">
        <v>344</v>
      </c>
      <c r="I16" s="37" t="s">
        <v>395</v>
      </c>
      <c r="J16" s="37" t="s">
        <v>1204</v>
      </c>
      <c r="K16" s="37" t="s">
        <v>532</v>
      </c>
      <c r="L16" s="37"/>
      <c r="M16" s="37"/>
      <c r="N16" s="37"/>
      <c r="O16" s="37"/>
      <c r="P16" s="41">
        <v>40634</v>
      </c>
      <c r="Q16" s="37"/>
      <c r="R16" s="37" t="s">
        <v>166</v>
      </c>
      <c r="S16" s="37" t="s">
        <v>939</v>
      </c>
      <c r="T16" s="37" t="s">
        <v>711</v>
      </c>
      <c r="U16" s="37" t="s">
        <v>711</v>
      </c>
      <c r="V16" s="37" t="str">
        <f>VLOOKUP(U16,Sheet2!A:B,2,FALSE)</f>
        <v>02</v>
      </c>
      <c r="W16" s="40">
        <v>13512737490</v>
      </c>
      <c r="X16" s="37"/>
      <c r="Y16" s="37" t="s">
        <v>1201</v>
      </c>
      <c r="Z16" s="37"/>
      <c r="AA16" s="37"/>
    </row>
    <row r="17" spans="1:27" ht="37.5" customHeight="1">
      <c r="A17" s="39">
        <v>17</v>
      </c>
      <c r="B17" s="42">
        <v>79</v>
      </c>
      <c r="C17" s="37" t="s">
        <v>36</v>
      </c>
      <c r="D17" s="37" t="s">
        <v>722</v>
      </c>
      <c r="E17" s="37" t="s">
        <v>178</v>
      </c>
      <c r="F17" s="37" t="s">
        <v>310</v>
      </c>
      <c r="G17" s="41">
        <v>32599</v>
      </c>
      <c r="H17" s="37" t="s">
        <v>329</v>
      </c>
      <c r="I17" s="37" t="s">
        <v>395</v>
      </c>
      <c r="J17" s="37" t="s">
        <v>469</v>
      </c>
      <c r="K17" s="37" t="s">
        <v>503</v>
      </c>
      <c r="L17" s="37" t="s">
        <v>1211</v>
      </c>
      <c r="M17" s="37" t="s">
        <v>973</v>
      </c>
      <c r="N17" s="37" t="s">
        <v>970</v>
      </c>
      <c r="O17" s="37" t="s">
        <v>1215</v>
      </c>
      <c r="P17" s="41">
        <v>40391</v>
      </c>
      <c r="Q17" s="37"/>
      <c r="R17" s="37" t="s">
        <v>36</v>
      </c>
      <c r="S17" s="37" t="s">
        <v>923</v>
      </c>
      <c r="T17" s="37" t="s">
        <v>705</v>
      </c>
      <c r="U17" s="37" t="s">
        <v>705</v>
      </c>
      <c r="V17" s="37" t="str">
        <f>VLOOKUP(U17,Sheet2!A:B,2,FALSE)</f>
        <v>04</v>
      </c>
      <c r="W17" s="40">
        <v>15920598960</v>
      </c>
      <c r="X17" s="37"/>
      <c r="Y17" s="37" t="s">
        <v>1201</v>
      </c>
      <c r="Z17" s="37"/>
      <c r="AA17" s="37"/>
    </row>
    <row r="18" spans="1:27" ht="37.5" customHeight="1">
      <c r="A18" s="39">
        <v>23</v>
      </c>
      <c r="B18" s="42">
        <v>137</v>
      </c>
      <c r="C18" s="37" t="s">
        <v>65</v>
      </c>
      <c r="D18" s="37" t="s">
        <v>722</v>
      </c>
      <c r="E18" s="37" t="s">
        <v>304</v>
      </c>
      <c r="F18" s="37" t="s">
        <v>310</v>
      </c>
      <c r="G18" s="41">
        <v>32752</v>
      </c>
      <c r="H18" s="37" t="s">
        <v>316</v>
      </c>
      <c r="I18" s="37" t="s">
        <v>396</v>
      </c>
      <c r="J18" s="37" t="s">
        <v>487</v>
      </c>
      <c r="K18" s="37" t="s">
        <v>570</v>
      </c>
      <c r="L18" s="37" t="s">
        <v>397</v>
      </c>
      <c r="M18" s="37" t="s">
        <v>969</v>
      </c>
      <c r="N18" s="37" t="s">
        <v>977</v>
      </c>
      <c r="O18" s="37"/>
      <c r="P18" s="41">
        <v>39539</v>
      </c>
      <c r="Q18" s="37"/>
      <c r="R18" s="37" t="s">
        <v>65</v>
      </c>
      <c r="S18" s="37" t="s">
        <v>930</v>
      </c>
      <c r="T18" s="37" t="s">
        <v>791</v>
      </c>
      <c r="U18" s="37" t="s">
        <v>705</v>
      </c>
      <c r="V18" s="37" t="str">
        <f>VLOOKUP(U18,Sheet2!A:B,2,FALSE)</f>
        <v>04</v>
      </c>
      <c r="W18" s="40">
        <v>13560110825</v>
      </c>
      <c r="X18" s="37"/>
      <c r="Y18" s="37" t="s">
        <v>1201</v>
      </c>
      <c r="Z18" s="37"/>
      <c r="AA18" s="37"/>
    </row>
    <row r="19" spans="1:27" ht="37.5" customHeight="1">
      <c r="A19" s="39">
        <v>25</v>
      </c>
      <c r="B19" s="42"/>
      <c r="C19" s="37"/>
      <c r="D19" s="37" t="s">
        <v>1218</v>
      </c>
      <c r="E19" s="37" t="s">
        <v>1219</v>
      </c>
      <c r="F19" s="37" t="s">
        <v>309</v>
      </c>
      <c r="G19" s="41">
        <v>31264</v>
      </c>
      <c r="H19" s="37"/>
      <c r="I19" s="37" t="s">
        <v>1220</v>
      </c>
      <c r="J19" s="37" t="s">
        <v>1221</v>
      </c>
      <c r="K19" s="37" t="s">
        <v>1222</v>
      </c>
      <c r="L19" s="37" t="s">
        <v>1211</v>
      </c>
      <c r="M19" s="37" t="s">
        <v>1223</v>
      </c>
      <c r="N19" s="37" t="s">
        <v>1224</v>
      </c>
      <c r="O19" s="37"/>
      <c r="P19" s="41">
        <v>39755</v>
      </c>
      <c r="Q19" s="37"/>
      <c r="R19" s="37"/>
      <c r="S19" s="37" t="s">
        <v>1225</v>
      </c>
      <c r="T19" s="37"/>
      <c r="U19" s="37" t="s">
        <v>1226</v>
      </c>
      <c r="V19" s="37"/>
      <c r="W19" s="46" t="s">
        <v>1227</v>
      </c>
      <c r="X19" s="37"/>
      <c r="Y19" s="37"/>
      <c r="Z19" s="37"/>
      <c r="AA19" s="37"/>
    </row>
    <row r="20" spans="1:27" ht="37.5" customHeight="1">
      <c r="A20" s="39">
        <v>30</v>
      </c>
      <c r="B20" s="42">
        <v>138</v>
      </c>
      <c r="C20" s="37" t="s">
        <v>66</v>
      </c>
      <c r="D20" s="37" t="s">
        <v>722</v>
      </c>
      <c r="E20" s="37" t="s">
        <v>305</v>
      </c>
      <c r="F20" s="37" t="s">
        <v>310</v>
      </c>
      <c r="G20" s="41">
        <v>30803</v>
      </c>
      <c r="H20" s="37" t="s">
        <v>391</v>
      </c>
      <c r="I20" s="37" t="s">
        <v>396</v>
      </c>
      <c r="J20" s="37" t="s">
        <v>488</v>
      </c>
      <c r="K20" s="48" t="s">
        <v>505</v>
      </c>
      <c r="L20" s="37" t="s">
        <v>397</v>
      </c>
      <c r="M20" s="37" t="s">
        <v>969</v>
      </c>
      <c r="N20" s="37" t="s">
        <v>496</v>
      </c>
      <c r="O20" s="37" t="s">
        <v>675</v>
      </c>
      <c r="P20" s="41" t="s">
        <v>699</v>
      </c>
      <c r="Q20" s="37"/>
      <c r="R20" s="37" t="s">
        <v>66</v>
      </c>
      <c r="S20" s="48" t="s">
        <v>859</v>
      </c>
      <c r="T20" s="37" t="s">
        <v>1243</v>
      </c>
      <c r="U20" s="37" t="s">
        <v>1244</v>
      </c>
      <c r="V20" s="37" t="str">
        <f>VLOOKUP(U20,Sheet2!A:B,2,FALSE)</f>
        <v>05</v>
      </c>
      <c r="W20" s="40">
        <v>13580481288</v>
      </c>
      <c r="X20" s="37"/>
      <c r="Y20" s="37" t="s">
        <v>1201</v>
      </c>
      <c r="Z20" s="37"/>
      <c r="AA20" s="37"/>
    </row>
    <row r="21" spans="1:27" ht="37.5" customHeight="1">
      <c r="A21" s="39">
        <v>32</v>
      </c>
      <c r="B21" s="42">
        <v>19</v>
      </c>
      <c r="C21" s="37" t="s">
        <v>16</v>
      </c>
      <c r="D21" s="37" t="s">
        <v>722</v>
      </c>
      <c r="E21" s="37" t="s">
        <v>238</v>
      </c>
      <c r="F21" s="37" t="s">
        <v>309</v>
      </c>
      <c r="G21" s="41">
        <v>30834</v>
      </c>
      <c r="H21" s="37" t="s">
        <v>316</v>
      </c>
      <c r="I21" s="37" t="s">
        <v>395</v>
      </c>
      <c r="J21" s="37" t="s">
        <v>442</v>
      </c>
      <c r="K21" s="37" t="s">
        <v>1205</v>
      </c>
      <c r="L21" s="37"/>
      <c r="M21" s="37"/>
      <c r="N21" s="37"/>
      <c r="O21" s="37" t="s">
        <v>605</v>
      </c>
      <c r="P21" s="41">
        <v>39295</v>
      </c>
      <c r="Q21" s="37"/>
      <c r="R21" s="37" t="s">
        <v>16</v>
      </c>
      <c r="S21" s="37" t="s">
        <v>907</v>
      </c>
      <c r="T21" s="37" t="s">
        <v>710</v>
      </c>
      <c r="U21" s="37" t="s">
        <v>710</v>
      </c>
      <c r="V21" s="37" t="str">
        <f>VLOOKUP(U21,Sheet2!A:B,2,FALSE)</f>
        <v>05</v>
      </c>
      <c r="W21" s="40">
        <v>13824476989</v>
      </c>
      <c r="X21" s="37"/>
      <c r="Y21" s="37" t="s">
        <v>1201</v>
      </c>
      <c r="Z21" s="37"/>
      <c r="AA21" s="37"/>
    </row>
    <row r="22" spans="1:27" ht="37.5" customHeight="1">
      <c r="A22" s="39">
        <v>36</v>
      </c>
      <c r="B22" s="42">
        <v>102</v>
      </c>
      <c r="C22" s="37" t="s">
        <v>141</v>
      </c>
      <c r="D22" s="37" t="s">
        <v>722</v>
      </c>
      <c r="E22" s="37" t="s">
        <v>287</v>
      </c>
      <c r="F22" s="37" t="s">
        <v>309</v>
      </c>
      <c r="G22" s="41">
        <v>30916</v>
      </c>
      <c r="H22" s="37" t="s">
        <v>381</v>
      </c>
      <c r="I22" s="37" t="s">
        <v>395</v>
      </c>
      <c r="J22" s="37" t="s">
        <v>417</v>
      </c>
      <c r="K22" s="37" t="s">
        <v>514</v>
      </c>
      <c r="L22" s="37"/>
      <c r="M22" s="37"/>
      <c r="N22" s="37"/>
      <c r="O22" s="37" t="s">
        <v>655</v>
      </c>
      <c r="P22" s="41">
        <v>39661</v>
      </c>
      <c r="Q22" s="37"/>
      <c r="R22" s="37" t="s">
        <v>141</v>
      </c>
      <c r="S22" s="37" t="s">
        <v>912</v>
      </c>
      <c r="T22" s="37" t="s">
        <v>716</v>
      </c>
      <c r="U22" s="37" t="s">
        <v>716</v>
      </c>
      <c r="V22" s="37" t="str">
        <f>VLOOKUP(U22,Sheet2!A:B,2,FALSE)</f>
        <v>06</v>
      </c>
      <c r="W22" s="40">
        <v>13798160005</v>
      </c>
      <c r="X22" s="37"/>
      <c r="Y22" s="37" t="s">
        <v>1201</v>
      </c>
      <c r="Z22" s="37"/>
      <c r="AA22" s="37"/>
    </row>
    <row r="23" spans="1:27" ht="37.5" customHeight="1">
      <c r="A23" s="39">
        <v>37</v>
      </c>
      <c r="B23" s="42">
        <v>125</v>
      </c>
      <c r="C23" s="37" t="s">
        <v>63</v>
      </c>
      <c r="D23" s="37" t="s">
        <v>722</v>
      </c>
      <c r="E23" s="37" t="s">
        <v>202</v>
      </c>
      <c r="F23" s="37" t="s">
        <v>309</v>
      </c>
      <c r="G23" s="41">
        <v>32442</v>
      </c>
      <c r="H23" s="37" t="s">
        <v>386</v>
      </c>
      <c r="I23" s="37" t="s">
        <v>395</v>
      </c>
      <c r="J23" s="37" t="s">
        <v>482</v>
      </c>
      <c r="K23" s="37" t="s">
        <v>568</v>
      </c>
      <c r="L23" s="37"/>
      <c r="M23" s="37"/>
      <c r="N23" s="37"/>
      <c r="O23" s="37" t="s">
        <v>604</v>
      </c>
      <c r="P23" s="41">
        <v>40725</v>
      </c>
      <c r="Q23" s="37"/>
      <c r="R23" s="37" t="s">
        <v>63</v>
      </c>
      <c r="S23" s="37" t="s">
        <v>913</v>
      </c>
      <c r="T23" s="37" t="s">
        <v>790</v>
      </c>
      <c r="U23" s="37" t="s">
        <v>716</v>
      </c>
      <c r="V23" s="37" t="str">
        <f>VLOOKUP(U23,Sheet2!A:B,2,FALSE)</f>
        <v>06</v>
      </c>
      <c r="W23" s="40">
        <v>18664614173</v>
      </c>
      <c r="X23" s="37"/>
      <c r="Y23" s="37" t="s">
        <v>1201</v>
      </c>
      <c r="Z23" s="37"/>
      <c r="AA23" s="37"/>
    </row>
    <row r="24" spans="1:27" ht="37.5" customHeight="1">
      <c r="A24" s="39">
        <v>38</v>
      </c>
      <c r="B24" s="42">
        <v>130</v>
      </c>
      <c r="C24" s="37" t="s">
        <v>63</v>
      </c>
      <c r="D24" s="37" t="s">
        <v>722</v>
      </c>
      <c r="E24" s="37" t="s">
        <v>299</v>
      </c>
      <c r="F24" s="37" t="s">
        <v>309</v>
      </c>
      <c r="G24" s="41">
        <v>32112</v>
      </c>
      <c r="H24" s="37" t="s">
        <v>388</v>
      </c>
      <c r="I24" s="37" t="s">
        <v>395</v>
      </c>
      <c r="J24" s="37" t="s">
        <v>485</v>
      </c>
      <c r="K24" s="37" t="s">
        <v>514</v>
      </c>
      <c r="L24" s="37"/>
      <c r="M24" s="37"/>
      <c r="N24" s="37"/>
      <c r="O24" s="37" t="s">
        <v>605</v>
      </c>
      <c r="P24" s="41">
        <v>40725</v>
      </c>
      <c r="Q24" s="37"/>
      <c r="R24" s="37" t="s">
        <v>63</v>
      </c>
      <c r="S24" s="37" t="s">
        <v>913</v>
      </c>
      <c r="T24" s="37" t="s">
        <v>792</v>
      </c>
      <c r="U24" s="37" t="s">
        <v>716</v>
      </c>
      <c r="V24" s="37" t="str">
        <f>VLOOKUP(U24,Sheet2!A:B,2,FALSE)</f>
        <v>06</v>
      </c>
      <c r="W24" s="40">
        <v>13926083220</v>
      </c>
      <c r="X24" s="37"/>
      <c r="Y24" s="37" t="s">
        <v>1201</v>
      </c>
      <c r="Z24" s="37"/>
      <c r="AA24" s="37"/>
    </row>
    <row r="25" spans="1:27" ht="37.5" customHeight="1">
      <c r="A25" s="39">
        <v>42</v>
      </c>
      <c r="B25" s="42">
        <v>157</v>
      </c>
      <c r="C25" s="37" t="s">
        <v>81</v>
      </c>
      <c r="D25" s="37" t="s">
        <v>1218</v>
      </c>
      <c r="E25" s="37" t="s">
        <v>1032</v>
      </c>
      <c r="F25" s="37" t="s">
        <v>309</v>
      </c>
      <c r="G25" s="41">
        <v>30684</v>
      </c>
      <c r="H25" s="37" t="s">
        <v>360</v>
      </c>
      <c r="I25" s="37" t="s">
        <v>399</v>
      </c>
      <c r="J25" s="37" t="s">
        <v>1253</v>
      </c>
      <c r="K25" s="37" t="s">
        <v>530</v>
      </c>
      <c r="L25" s="37" t="s">
        <v>397</v>
      </c>
      <c r="M25" s="37" t="s">
        <v>1024</v>
      </c>
      <c r="N25" s="37" t="s">
        <v>991</v>
      </c>
      <c r="O25" s="37"/>
      <c r="P25" s="41">
        <v>37949</v>
      </c>
      <c r="Q25" s="37"/>
      <c r="R25" s="37" t="s">
        <v>81</v>
      </c>
      <c r="S25" s="37" t="s">
        <v>1254</v>
      </c>
      <c r="T25" s="37"/>
      <c r="U25" s="37" t="s">
        <v>1255</v>
      </c>
      <c r="V25" s="37" t="str">
        <f>VLOOKUP(U25,Sheet2!A:B,2,FALSE)</f>
        <v>07</v>
      </c>
      <c r="W25" s="40">
        <v>13450454572</v>
      </c>
      <c r="X25" s="37"/>
      <c r="Y25" s="37" t="s">
        <v>1201</v>
      </c>
      <c r="Z25" s="37"/>
      <c r="AA25" s="37"/>
    </row>
    <row r="26" spans="1:27" ht="37.5" customHeight="1">
      <c r="A26" s="39">
        <v>48</v>
      </c>
      <c r="B26" s="42">
        <v>3</v>
      </c>
      <c r="C26" s="40" t="s">
        <v>89</v>
      </c>
      <c r="D26" s="40" t="s">
        <v>722</v>
      </c>
      <c r="E26" s="37" t="s">
        <v>226</v>
      </c>
      <c r="F26" s="37" t="s">
        <v>309</v>
      </c>
      <c r="G26" s="41">
        <v>28703</v>
      </c>
      <c r="H26" s="37" t="s">
        <v>317</v>
      </c>
      <c r="I26" s="37" t="s">
        <v>1217</v>
      </c>
      <c r="J26" s="37" t="s">
        <v>400</v>
      </c>
      <c r="K26" s="37" t="s">
        <v>495</v>
      </c>
      <c r="L26" s="37" t="s">
        <v>397</v>
      </c>
      <c r="M26" s="37" t="s">
        <v>971</v>
      </c>
      <c r="N26" s="37" t="s">
        <v>968</v>
      </c>
      <c r="O26" s="37" t="s">
        <v>618</v>
      </c>
      <c r="P26" s="41" t="s">
        <v>684</v>
      </c>
      <c r="Q26" s="37"/>
      <c r="R26" s="37" t="s">
        <v>1265</v>
      </c>
      <c r="S26" s="37" t="s">
        <v>1265</v>
      </c>
      <c r="T26" s="37" t="s">
        <v>700</v>
      </c>
      <c r="U26" s="37" t="s">
        <v>700</v>
      </c>
      <c r="V26" s="37" t="str">
        <f>VLOOKUP(U26,Sheet2!A:B,2,FALSE)</f>
        <v>09</v>
      </c>
      <c r="W26" s="37">
        <v>13650858613</v>
      </c>
      <c r="X26" s="37"/>
      <c r="Y26" s="37" t="s">
        <v>1201</v>
      </c>
      <c r="Z26" s="37"/>
      <c r="AA26" s="37"/>
    </row>
    <row r="27" spans="1:27" ht="37.5" customHeight="1">
      <c r="A27" s="39">
        <v>63</v>
      </c>
      <c r="B27" s="42">
        <v>92</v>
      </c>
      <c r="C27" s="37" t="s">
        <v>45</v>
      </c>
      <c r="D27" s="37" t="s">
        <v>722</v>
      </c>
      <c r="E27" s="37" t="s">
        <v>280</v>
      </c>
      <c r="F27" s="37" t="s">
        <v>309</v>
      </c>
      <c r="G27" s="41">
        <v>33178</v>
      </c>
      <c r="H27" s="37" t="s">
        <v>337</v>
      </c>
      <c r="I27" s="37" t="s">
        <v>395</v>
      </c>
      <c r="J27" s="37" t="s">
        <v>414</v>
      </c>
      <c r="K27" s="37" t="s">
        <v>509</v>
      </c>
      <c r="L27" s="37"/>
      <c r="M27" s="37"/>
      <c r="N27" s="37"/>
      <c r="O27" s="37" t="s">
        <v>590</v>
      </c>
      <c r="P27" s="41">
        <v>40725</v>
      </c>
      <c r="Q27" s="37"/>
      <c r="R27" s="37" t="s">
        <v>45</v>
      </c>
      <c r="S27" s="37" t="s">
        <v>865</v>
      </c>
      <c r="T27" s="37" t="s">
        <v>755</v>
      </c>
      <c r="U27" s="37" t="s">
        <v>701</v>
      </c>
      <c r="V27" s="37" t="str">
        <f>VLOOKUP(U27,Sheet2!A:B,2,FALSE)</f>
        <v>11</v>
      </c>
      <c r="W27" s="40">
        <v>15915854605</v>
      </c>
      <c r="X27" s="37"/>
      <c r="Y27" s="37" t="s">
        <v>1201</v>
      </c>
      <c r="Z27" s="37"/>
      <c r="AA27" s="37"/>
    </row>
    <row r="28" spans="1:27" ht="37.5" customHeight="1">
      <c r="A28" s="39">
        <v>66</v>
      </c>
      <c r="B28" s="42">
        <v>71</v>
      </c>
      <c r="C28" s="37" t="s">
        <v>134</v>
      </c>
      <c r="D28" s="37" t="s">
        <v>722</v>
      </c>
      <c r="E28" s="37" t="s">
        <v>173</v>
      </c>
      <c r="F28" s="37" t="s">
        <v>309</v>
      </c>
      <c r="G28" s="41">
        <v>31929</v>
      </c>
      <c r="H28" s="37" t="s">
        <v>378</v>
      </c>
      <c r="I28" s="37" t="s">
        <v>395</v>
      </c>
      <c r="J28" s="37" t="s">
        <v>404</v>
      </c>
      <c r="K28" s="37" t="s">
        <v>497</v>
      </c>
      <c r="L28" s="37"/>
      <c r="M28" s="37"/>
      <c r="N28" s="37"/>
      <c r="O28" s="37" t="s">
        <v>590</v>
      </c>
      <c r="P28" s="41">
        <v>40391</v>
      </c>
      <c r="Q28" s="37"/>
      <c r="R28" s="37" t="s">
        <v>134</v>
      </c>
      <c r="S28" s="37" t="s">
        <v>872</v>
      </c>
      <c r="T28" s="37" t="s">
        <v>782</v>
      </c>
      <c r="U28" s="37" t="s">
        <v>714</v>
      </c>
      <c r="V28" s="37" t="str">
        <f>VLOOKUP(U28,Sheet2!A:B,2,FALSE)</f>
        <v>13</v>
      </c>
      <c r="W28" s="40">
        <v>13828473142</v>
      </c>
      <c r="X28" s="37"/>
      <c r="Y28" s="37" t="s">
        <v>1201</v>
      </c>
      <c r="Z28" s="37"/>
      <c r="AA28" s="37"/>
    </row>
    <row r="29" spans="1:27" ht="37.5" customHeight="1">
      <c r="A29" s="39">
        <v>67</v>
      </c>
      <c r="B29" s="42">
        <v>118</v>
      </c>
      <c r="C29" s="37" t="s">
        <v>149</v>
      </c>
      <c r="D29" s="37" t="s">
        <v>722</v>
      </c>
      <c r="E29" s="37" t="s">
        <v>291</v>
      </c>
      <c r="F29" s="37" t="s">
        <v>309</v>
      </c>
      <c r="G29" s="41">
        <v>32644</v>
      </c>
      <c r="H29" s="37" t="s">
        <v>385</v>
      </c>
      <c r="I29" s="37" t="s">
        <v>395</v>
      </c>
      <c r="J29" s="37" t="s">
        <v>412</v>
      </c>
      <c r="K29" s="37" t="s">
        <v>564</v>
      </c>
      <c r="L29" s="37"/>
      <c r="M29" s="37"/>
      <c r="N29" s="37"/>
      <c r="O29" s="37" t="s">
        <v>665</v>
      </c>
      <c r="P29" s="41">
        <v>40725</v>
      </c>
      <c r="Q29" s="37"/>
      <c r="R29" s="37" t="s">
        <v>149</v>
      </c>
      <c r="S29" s="37" t="s">
        <v>873</v>
      </c>
      <c r="T29" s="37" t="s">
        <v>765</v>
      </c>
      <c r="U29" s="37" t="s">
        <v>714</v>
      </c>
      <c r="V29" s="37" t="str">
        <f>VLOOKUP(U29,Sheet2!A:B,2,FALSE)</f>
        <v>13</v>
      </c>
      <c r="W29" s="40">
        <v>13678907643</v>
      </c>
      <c r="X29" s="37"/>
      <c r="Y29" s="37" t="s">
        <v>1201</v>
      </c>
      <c r="Z29" s="37"/>
      <c r="AA29" s="37"/>
    </row>
    <row r="30" spans="1:27" ht="37.5" customHeight="1">
      <c r="A30" s="39">
        <v>69</v>
      </c>
      <c r="B30" s="42">
        <v>53</v>
      </c>
      <c r="C30" s="37" t="s">
        <v>124</v>
      </c>
      <c r="D30" s="37" t="s">
        <v>722</v>
      </c>
      <c r="E30" s="37" t="s">
        <v>266</v>
      </c>
      <c r="F30" s="37" t="s">
        <v>309</v>
      </c>
      <c r="G30" s="41">
        <v>30621</v>
      </c>
      <c r="H30" s="37" t="s">
        <v>320</v>
      </c>
      <c r="I30" s="37" t="s">
        <v>396</v>
      </c>
      <c r="J30" s="37" t="s">
        <v>463</v>
      </c>
      <c r="K30" s="37" t="s">
        <v>551</v>
      </c>
      <c r="L30" s="37" t="s">
        <v>397</v>
      </c>
      <c r="M30" s="37" t="s">
        <v>994</v>
      </c>
      <c r="N30" s="37" t="s">
        <v>995</v>
      </c>
      <c r="O30" s="37" t="s">
        <v>643</v>
      </c>
      <c r="P30" s="41" t="s">
        <v>685</v>
      </c>
      <c r="Q30" s="37"/>
      <c r="R30" s="37" t="s">
        <v>124</v>
      </c>
      <c r="S30" s="37" t="s">
        <v>855</v>
      </c>
      <c r="T30" s="37" t="s">
        <v>780</v>
      </c>
      <c r="U30" s="37" t="s">
        <v>704</v>
      </c>
      <c r="V30" s="37" t="str">
        <f>VLOOKUP(U30,Sheet2!A:B,2,FALSE)</f>
        <v>14</v>
      </c>
      <c r="W30" s="40">
        <v>13928871495</v>
      </c>
      <c r="X30" s="37"/>
      <c r="Y30" s="37" t="s">
        <v>1201</v>
      </c>
      <c r="Z30" s="37"/>
      <c r="AA30" s="37"/>
    </row>
    <row r="31" spans="1:27" ht="37.5" customHeight="1">
      <c r="A31" s="39">
        <v>80</v>
      </c>
      <c r="B31" s="42">
        <v>126</v>
      </c>
      <c r="C31" s="37" t="s">
        <v>154</v>
      </c>
      <c r="D31" s="37" t="s">
        <v>722</v>
      </c>
      <c r="E31" s="37" t="s">
        <v>203</v>
      </c>
      <c r="F31" s="37" t="s">
        <v>309</v>
      </c>
      <c r="G31" s="41">
        <v>31788</v>
      </c>
      <c r="H31" s="37" t="s">
        <v>320</v>
      </c>
      <c r="I31" s="37" t="s">
        <v>394</v>
      </c>
      <c r="J31" s="37" t="s">
        <v>403</v>
      </c>
      <c r="K31" s="37" t="s">
        <v>519</v>
      </c>
      <c r="L31" s="37" t="s">
        <v>396</v>
      </c>
      <c r="M31" s="37" t="s">
        <v>1003</v>
      </c>
      <c r="N31" s="37" t="s">
        <v>1020</v>
      </c>
      <c r="O31" s="37" t="s">
        <v>670</v>
      </c>
      <c r="P31" s="41" t="s">
        <v>699</v>
      </c>
      <c r="Q31" s="37"/>
      <c r="R31" s="37" t="s">
        <v>154</v>
      </c>
      <c r="S31" s="37" t="s">
        <v>901</v>
      </c>
      <c r="T31" s="37" t="s">
        <v>750</v>
      </c>
      <c r="U31" s="37" t="s">
        <v>706</v>
      </c>
      <c r="V31" s="37" t="str">
        <f>VLOOKUP(U31,Sheet2!A:B,2,FALSE)</f>
        <v>15</v>
      </c>
      <c r="W31" s="40">
        <v>13632265361</v>
      </c>
      <c r="X31" s="37"/>
      <c r="Y31" s="37" t="s">
        <v>1201</v>
      </c>
      <c r="Z31" s="37"/>
      <c r="AA31" s="37"/>
    </row>
    <row r="32" spans="1:27" ht="37.5" customHeight="1">
      <c r="A32" s="39">
        <v>91</v>
      </c>
      <c r="B32" s="42"/>
      <c r="C32" s="37"/>
      <c r="D32" s="37" t="s">
        <v>1218</v>
      </c>
      <c r="E32" s="37" t="s">
        <v>1284</v>
      </c>
      <c r="F32" s="37" t="s">
        <v>309</v>
      </c>
      <c r="G32" s="41">
        <v>34884</v>
      </c>
      <c r="H32" s="37"/>
      <c r="I32" s="37" t="s">
        <v>394</v>
      </c>
      <c r="J32" s="37"/>
      <c r="K32" s="37"/>
      <c r="L32" s="37"/>
      <c r="M32" s="37"/>
      <c r="N32" s="37"/>
      <c r="O32" s="37"/>
      <c r="P32" s="41">
        <v>40849</v>
      </c>
      <c r="Q32" s="37"/>
      <c r="R32" s="37"/>
      <c r="S32" s="37" t="s">
        <v>1116</v>
      </c>
      <c r="T32" s="37"/>
      <c r="U32" s="37" t="s">
        <v>1285</v>
      </c>
      <c r="V32" s="37"/>
      <c r="W32" s="46" t="s">
        <v>1286</v>
      </c>
      <c r="X32" s="37"/>
      <c r="Y32" s="37"/>
      <c r="Z32" s="37"/>
      <c r="AA32" s="37"/>
    </row>
    <row r="33" spans="1:27" ht="37.5" customHeight="1">
      <c r="A33" s="39">
        <v>44</v>
      </c>
      <c r="B33" s="42">
        <v>63</v>
      </c>
      <c r="C33" s="37" t="s">
        <v>133</v>
      </c>
      <c r="D33" s="37" t="s">
        <v>732</v>
      </c>
      <c r="E33" s="37" t="s">
        <v>271</v>
      </c>
      <c r="F33" s="37" t="s">
        <v>309</v>
      </c>
      <c r="G33" s="41">
        <v>31229</v>
      </c>
      <c r="H33" s="37" t="s">
        <v>317</v>
      </c>
      <c r="I33" s="37" t="s">
        <v>1217</v>
      </c>
      <c r="J33" s="37" t="s">
        <v>400</v>
      </c>
      <c r="K33" s="37" t="s">
        <v>1258</v>
      </c>
      <c r="L33" s="37" t="s">
        <v>396</v>
      </c>
      <c r="M33" s="37" t="s">
        <v>1003</v>
      </c>
      <c r="N33" s="37" t="s">
        <v>494</v>
      </c>
      <c r="O33" s="37" t="s">
        <v>648</v>
      </c>
      <c r="P33" s="41">
        <v>38169</v>
      </c>
      <c r="Q33" s="37"/>
      <c r="R33" s="37" t="s">
        <v>133</v>
      </c>
      <c r="S33" s="37" t="s">
        <v>1263</v>
      </c>
      <c r="T33" s="37" t="s">
        <v>758</v>
      </c>
      <c r="U33" s="37" t="s">
        <v>715</v>
      </c>
      <c r="V33" s="37" t="str">
        <f>VLOOKUP(U33,Sheet2!A:B,2,FALSE)</f>
        <v>08</v>
      </c>
      <c r="W33" s="40">
        <v>18925001816</v>
      </c>
      <c r="X33" s="37"/>
      <c r="Y33" s="37" t="s">
        <v>1201</v>
      </c>
      <c r="Z33" s="37"/>
      <c r="AA33" s="37"/>
    </row>
    <row r="34" spans="1:27" ht="37.5" customHeight="1">
      <c r="A34" s="39">
        <v>54</v>
      </c>
      <c r="B34" s="42">
        <v>122</v>
      </c>
      <c r="C34" s="37" t="s">
        <v>152</v>
      </c>
      <c r="D34" s="37" t="s">
        <v>732</v>
      </c>
      <c r="E34" s="37" t="s">
        <v>293</v>
      </c>
      <c r="F34" s="37" t="s">
        <v>309</v>
      </c>
      <c r="G34" s="41">
        <v>28132</v>
      </c>
      <c r="H34" s="37" t="s">
        <v>350</v>
      </c>
      <c r="I34" s="37" t="s">
        <v>396</v>
      </c>
      <c r="J34" s="37" t="s">
        <v>480</v>
      </c>
      <c r="K34" s="37" t="s">
        <v>566</v>
      </c>
      <c r="L34" s="37" t="s">
        <v>397</v>
      </c>
      <c r="M34" s="37" t="s">
        <v>988</v>
      </c>
      <c r="N34" s="37" t="s">
        <v>503</v>
      </c>
      <c r="O34" s="37" t="s">
        <v>668</v>
      </c>
      <c r="P34" s="41">
        <v>35612</v>
      </c>
      <c r="Q34" s="37"/>
      <c r="R34" s="37" t="s">
        <v>152</v>
      </c>
      <c r="S34" s="37" t="s">
        <v>942</v>
      </c>
      <c r="T34" s="37" t="s">
        <v>789</v>
      </c>
      <c r="U34" s="37" t="s">
        <v>700</v>
      </c>
      <c r="V34" s="37" t="str">
        <f>VLOOKUP(U34,Sheet2!A:B,2,FALSE)</f>
        <v>09</v>
      </c>
      <c r="W34" s="40">
        <v>13725366000</v>
      </c>
      <c r="X34" s="37"/>
      <c r="Y34" s="37" t="s">
        <v>1201</v>
      </c>
      <c r="Z34" s="37"/>
      <c r="AA34" s="37"/>
    </row>
    <row r="35" spans="1:27" ht="37.5" customHeight="1">
      <c r="A35" s="39">
        <v>55</v>
      </c>
      <c r="B35" s="42">
        <v>142</v>
      </c>
      <c r="C35" s="37" t="s">
        <v>70</v>
      </c>
      <c r="D35" s="37" t="s">
        <v>732</v>
      </c>
      <c r="E35" s="37" t="s">
        <v>207</v>
      </c>
      <c r="F35" s="37" t="s">
        <v>309</v>
      </c>
      <c r="G35" s="41">
        <v>27181</v>
      </c>
      <c r="H35" s="37" t="s">
        <v>354</v>
      </c>
      <c r="I35" s="37" t="s">
        <v>1251</v>
      </c>
      <c r="J35" s="37" t="s">
        <v>421</v>
      </c>
      <c r="K35" s="37" t="s">
        <v>522</v>
      </c>
      <c r="L35" s="37" t="s">
        <v>1270</v>
      </c>
      <c r="M35" s="37" t="s">
        <v>1271</v>
      </c>
      <c r="N35" s="37" t="s">
        <v>1023</v>
      </c>
      <c r="O35" s="37" t="s">
        <v>606</v>
      </c>
      <c r="P35" s="41">
        <v>34881</v>
      </c>
      <c r="Q35" s="37"/>
      <c r="R35" s="37" t="s">
        <v>70</v>
      </c>
      <c r="S35" s="37" t="s">
        <v>843</v>
      </c>
      <c r="T35" s="37" t="s">
        <v>789</v>
      </c>
      <c r="U35" s="37" t="s">
        <v>700</v>
      </c>
      <c r="V35" s="37" t="str">
        <f>VLOOKUP(U35,Sheet2!A:B,2,FALSE)</f>
        <v>09</v>
      </c>
      <c r="W35" s="40">
        <v>13710746098</v>
      </c>
      <c r="X35" s="37"/>
      <c r="Y35" s="37" t="s">
        <v>1201</v>
      </c>
      <c r="Z35" s="37"/>
      <c r="AA35" s="37"/>
    </row>
    <row r="36" spans="1:27" ht="37.5" customHeight="1">
      <c r="A36" s="39">
        <v>11</v>
      </c>
      <c r="B36" s="42">
        <v>154</v>
      </c>
      <c r="C36" s="37" t="s">
        <v>78</v>
      </c>
      <c r="D36" s="37" t="s">
        <v>737</v>
      </c>
      <c r="E36" s="37" t="s">
        <v>217</v>
      </c>
      <c r="F36" s="37" t="s">
        <v>310</v>
      </c>
      <c r="G36" s="41">
        <v>32203</v>
      </c>
      <c r="H36" s="37" t="s">
        <v>359</v>
      </c>
      <c r="I36" s="37" t="s">
        <v>395</v>
      </c>
      <c r="J36" s="37" t="s">
        <v>1209</v>
      </c>
      <c r="K36" s="37" t="s">
        <v>1210</v>
      </c>
      <c r="L36" s="37"/>
      <c r="M36" s="37"/>
      <c r="N36" s="37"/>
      <c r="O36" s="37"/>
      <c r="P36" s="41">
        <v>40725</v>
      </c>
      <c r="Q36" s="37"/>
      <c r="R36" s="37" t="s">
        <v>78</v>
      </c>
      <c r="S36" s="37" t="s">
        <v>938</v>
      </c>
      <c r="T36" s="37" t="s">
        <v>711</v>
      </c>
      <c r="U36" s="37" t="s">
        <v>711</v>
      </c>
      <c r="V36" s="37" t="str">
        <f>VLOOKUP(U36,Sheet2!A:B,2,FALSE)</f>
        <v>02</v>
      </c>
      <c r="W36" s="40">
        <v>13710109545</v>
      </c>
      <c r="X36" s="37"/>
      <c r="Y36" s="37" t="s">
        <v>1201</v>
      </c>
      <c r="Z36" s="37"/>
      <c r="AA36" s="37"/>
    </row>
    <row r="37" spans="1:27" ht="37.5" customHeight="1">
      <c r="A37" s="39">
        <v>13</v>
      </c>
      <c r="B37" s="42">
        <v>140</v>
      </c>
      <c r="C37" s="37" t="s">
        <v>68</v>
      </c>
      <c r="D37" s="37" t="s">
        <v>737</v>
      </c>
      <c r="E37" s="37" t="s">
        <v>239</v>
      </c>
      <c r="F37" s="37" t="s">
        <v>310</v>
      </c>
      <c r="G37" s="41">
        <v>32568</v>
      </c>
      <c r="H37" s="37" t="s">
        <v>320</v>
      </c>
      <c r="I37" s="37" t="s">
        <v>395</v>
      </c>
      <c r="J37" s="37" t="s">
        <v>420</v>
      </c>
      <c r="K37" s="37" t="s">
        <v>521</v>
      </c>
      <c r="L37" s="37"/>
      <c r="M37" s="37"/>
      <c r="N37" s="37"/>
      <c r="O37" s="37"/>
      <c r="P37" s="41">
        <v>41122</v>
      </c>
      <c r="Q37" s="37"/>
      <c r="R37" s="37" t="s">
        <v>68</v>
      </c>
      <c r="S37" s="37" t="s">
        <v>919</v>
      </c>
      <c r="T37" s="37" t="s">
        <v>702</v>
      </c>
      <c r="U37" s="37" t="s">
        <v>702</v>
      </c>
      <c r="V37" s="37" t="str">
        <f>VLOOKUP(U37,Sheet2!A:B,2,FALSE)</f>
        <v>03</v>
      </c>
      <c r="W37" s="40">
        <v>18320116781</v>
      </c>
      <c r="X37" s="37"/>
      <c r="Y37" s="37" t="s">
        <v>1201</v>
      </c>
      <c r="Z37" s="37"/>
      <c r="AA37" s="37"/>
    </row>
    <row r="38" spans="1:27" ht="37.5" customHeight="1">
      <c r="A38" s="39">
        <v>1</v>
      </c>
      <c r="B38" s="42">
        <v>116</v>
      </c>
      <c r="C38" s="37" t="s">
        <v>148</v>
      </c>
      <c r="D38" s="37" t="s">
        <v>379</v>
      </c>
      <c r="E38" s="37" t="s">
        <v>198</v>
      </c>
      <c r="F38" s="37" t="s">
        <v>309</v>
      </c>
      <c r="G38" s="41">
        <v>30987</v>
      </c>
      <c r="H38" s="37" t="s">
        <v>384</v>
      </c>
      <c r="I38" s="37" t="s">
        <v>395</v>
      </c>
      <c r="J38" s="37" t="s">
        <v>478</v>
      </c>
      <c r="K38" s="48" t="s">
        <v>562</v>
      </c>
      <c r="L38" s="37"/>
      <c r="M38" s="37"/>
      <c r="N38" s="37"/>
      <c r="O38" s="37" t="s">
        <v>594</v>
      </c>
      <c r="P38" s="41">
        <v>39995</v>
      </c>
      <c r="Q38" s="37"/>
      <c r="R38" s="37" t="s">
        <v>148</v>
      </c>
      <c r="S38" s="37" t="s">
        <v>916</v>
      </c>
      <c r="T38" s="37" t="s">
        <v>713</v>
      </c>
      <c r="U38" s="37" t="s">
        <v>713</v>
      </c>
      <c r="V38" s="37" t="str">
        <f>VLOOKUP(U38,Sheet2!A:B,2,FALSE)</f>
        <v>01</v>
      </c>
      <c r="W38" s="40">
        <v>18998088263</v>
      </c>
      <c r="X38" s="37"/>
      <c r="Y38" s="37" t="s">
        <v>1201</v>
      </c>
      <c r="Z38" s="37"/>
      <c r="AA38" s="37"/>
    </row>
    <row r="39" spans="1:27" ht="37.5" customHeight="1">
      <c r="A39" s="39">
        <v>10</v>
      </c>
      <c r="B39" s="42">
        <v>80</v>
      </c>
      <c r="C39" s="37" t="s">
        <v>37</v>
      </c>
      <c r="D39" s="37" t="s">
        <v>379</v>
      </c>
      <c r="E39" s="37" t="s">
        <v>179</v>
      </c>
      <c r="F39" s="37" t="s">
        <v>310</v>
      </c>
      <c r="G39" s="41">
        <v>32387</v>
      </c>
      <c r="H39" s="37" t="s">
        <v>330</v>
      </c>
      <c r="I39" s="37" t="s">
        <v>395</v>
      </c>
      <c r="J39" s="37" t="s">
        <v>409</v>
      </c>
      <c r="K39" s="37" t="s">
        <v>1208</v>
      </c>
      <c r="L39" s="37"/>
      <c r="M39" s="37"/>
      <c r="N39" s="37"/>
      <c r="O39" s="37" t="s">
        <v>594</v>
      </c>
      <c r="P39" s="41">
        <v>40725</v>
      </c>
      <c r="Q39" s="37"/>
      <c r="R39" s="37" t="s">
        <v>37</v>
      </c>
      <c r="S39" s="37" t="s">
        <v>937</v>
      </c>
      <c r="T39" s="37" t="s">
        <v>711</v>
      </c>
      <c r="U39" s="37" t="s">
        <v>711</v>
      </c>
      <c r="V39" s="37" t="str">
        <f>VLOOKUP(U39,Sheet2!A:B,2,FALSE)</f>
        <v>02</v>
      </c>
      <c r="W39" s="40">
        <v>13760793226</v>
      </c>
      <c r="X39" s="37"/>
      <c r="Y39" s="37" t="s">
        <v>1201</v>
      </c>
      <c r="Z39" s="37"/>
      <c r="AA39" s="37"/>
    </row>
    <row r="40" spans="1:27" ht="37.5" customHeight="1">
      <c r="A40" s="39">
        <v>33</v>
      </c>
      <c r="B40" s="42">
        <v>33</v>
      </c>
      <c r="C40" s="37" t="s">
        <v>108</v>
      </c>
      <c r="D40" s="37" t="s">
        <v>379</v>
      </c>
      <c r="E40" s="37" t="s">
        <v>248</v>
      </c>
      <c r="F40" s="37" t="s">
        <v>309</v>
      </c>
      <c r="G40" s="41">
        <v>29677</v>
      </c>
      <c r="H40" s="37" t="s">
        <v>319</v>
      </c>
      <c r="I40" s="37" t="s">
        <v>395</v>
      </c>
      <c r="J40" s="37" t="s">
        <v>451</v>
      </c>
      <c r="K40" s="37" t="s">
        <v>514</v>
      </c>
      <c r="L40" s="37"/>
      <c r="M40" s="37"/>
      <c r="N40" s="37"/>
      <c r="O40" s="37" t="s">
        <v>579</v>
      </c>
      <c r="P40" s="41">
        <v>38534</v>
      </c>
      <c r="Q40" s="37"/>
      <c r="R40" s="37" t="s">
        <v>108</v>
      </c>
      <c r="S40" s="37" t="s">
        <v>908</v>
      </c>
      <c r="T40" s="37" t="s">
        <v>776</v>
      </c>
      <c r="U40" s="37" t="s">
        <v>710</v>
      </c>
      <c r="V40" s="37" t="str">
        <f>VLOOKUP(U40,Sheet2!A:B,2,FALSE)</f>
        <v>05</v>
      </c>
      <c r="W40" s="40">
        <v>13602434980</v>
      </c>
      <c r="X40" s="37"/>
      <c r="Y40" s="37" t="s">
        <v>1201</v>
      </c>
      <c r="Z40" s="37"/>
      <c r="AA40" s="37"/>
    </row>
    <row r="41" spans="1:27" ht="37.5" customHeight="1">
      <c r="A41" s="39">
        <v>39</v>
      </c>
      <c r="B41" s="42">
        <v>110</v>
      </c>
      <c r="C41" s="37" t="s">
        <v>57</v>
      </c>
      <c r="D41" s="37" t="s">
        <v>379</v>
      </c>
      <c r="E41" s="37" t="s">
        <v>1249</v>
      </c>
      <c r="F41" s="37" t="s">
        <v>309</v>
      </c>
      <c r="G41" s="41">
        <v>31898</v>
      </c>
      <c r="H41" s="37" t="s">
        <v>1250</v>
      </c>
      <c r="I41" s="37" t="s">
        <v>1251</v>
      </c>
      <c r="J41" s="37" t="s">
        <v>418</v>
      </c>
      <c r="K41" s="37" t="s">
        <v>516</v>
      </c>
      <c r="L41" s="37" t="s">
        <v>1211</v>
      </c>
      <c r="M41" s="37" t="s">
        <v>1016</v>
      </c>
      <c r="N41" s="37" t="s">
        <v>1017</v>
      </c>
      <c r="O41" s="37" t="s">
        <v>516</v>
      </c>
      <c r="P41" s="41">
        <v>39326</v>
      </c>
      <c r="Q41" s="37"/>
      <c r="R41" s="37" t="s">
        <v>57</v>
      </c>
      <c r="S41" s="37" t="s">
        <v>851</v>
      </c>
      <c r="T41" s="37" t="s">
        <v>717</v>
      </c>
      <c r="U41" s="37" t="s">
        <v>717</v>
      </c>
      <c r="V41" s="37" t="str">
        <f>VLOOKUP(U41,Sheet2!A:B,2,FALSE)</f>
        <v>07</v>
      </c>
      <c r="W41" s="40">
        <v>13533536810</v>
      </c>
      <c r="X41" s="37"/>
      <c r="Y41" s="37" t="s">
        <v>1201</v>
      </c>
      <c r="Z41" s="37"/>
      <c r="AA41" s="37"/>
    </row>
    <row r="42" spans="1:27" ht="37.5" customHeight="1">
      <c r="A42" s="39">
        <v>49</v>
      </c>
      <c r="B42" s="42">
        <v>7</v>
      </c>
      <c r="C42" s="37" t="s">
        <v>13</v>
      </c>
      <c r="D42" s="37" t="s">
        <v>379</v>
      </c>
      <c r="E42" s="37" t="s">
        <v>229</v>
      </c>
      <c r="F42" s="37" t="s">
        <v>309</v>
      </c>
      <c r="G42" s="41">
        <v>31929</v>
      </c>
      <c r="H42" s="37" t="s">
        <v>1266</v>
      </c>
      <c r="I42" s="37" t="s">
        <v>395</v>
      </c>
      <c r="J42" s="37" t="s">
        <v>434</v>
      </c>
      <c r="K42" s="37" t="s">
        <v>506</v>
      </c>
      <c r="L42" s="37"/>
      <c r="M42" s="37"/>
      <c r="N42" s="37"/>
      <c r="O42" s="37" t="s">
        <v>605</v>
      </c>
      <c r="P42" s="41">
        <v>40360</v>
      </c>
      <c r="Q42" s="37"/>
      <c r="R42" s="37" t="s">
        <v>1267</v>
      </c>
      <c r="S42" s="37" t="s">
        <v>1267</v>
      </c>
      <c r="T42" s="37" t="s">
        <v>700</v>
      </c>
      <c r="U42" s="37" t="s">
        <v>700</v>
      </c>
      <c r="V42" s="37" t="str">
        <f>VLOOKUP(U42,Sheet2!A:B,2,FALSE)</f>
        <v>09</v>
      </c>
      <c r="W42" s="40">
        <v>13760618371</v>
      </c>
      <c r="X42" s="37"/>
      <c r="Y42" s="37" t="s">
        <v>1201</v>
      </c>
      <c r="Z42" s="37"/>
      <c r="AA42" s="37"/>
    </row>
    <row r="43" spans="1:27" ht="37.5" customHeight="1">
      <c r="A43" s="39">
        <v>57</v>
      </c>
      <c r="B43" s="42">
        <v>25</v>
      </c>
      <c r="C43" s="37" t="s">
        <v>101</v>
      </c>
      <c r="D43" s="37" t="s">
        <v>379</v>
      </c>
      <c r="E43" s="37" t="s">
        <v>243</v>
      </c>
      <c r="F43" s="37" t="s">
        <v>310</v>
      </c>
      <c r="G43" s="41">
        <v>32782</v>
      </c>
      <c r="H43" s="37" t="s">
        <v>367</v>
      </c>
      <c r="I43" s="37" t="s">
        <v>395</v>
      </c>
      <c r="J43" s="37" t="s">
        <v>448</v>
      </c>
      <c r="K43" s="37" t="s">
        <v>542</v>
      </c>
      <c r="L43" s="37"/>
      <c r="M43" s="37"/>
      <c r="N43" s="37"/>
      <c r="O43" s="37" t="s">
        <v>605</v>
      </c>
      <c r="P43" s="41">
        <v>40725</v>
      </c>
      <c r="Q43" s="37"/>
      <c r="R43" s="37" t="s">
        <v>101</v>
      </c>
      <c r="S43" s="37" t="s">
        <v>834</v>
      </c>
      <c r="T43" s="37" t="s">
        <v>709</v>
      </c>
      <c r="U43" s="37" t="s">
        <v>709</v>
      </c>
      <c r="V43" s="37" t="str">
        <f>VLOOKUP(U43,Sheet2!A:B,2,FALSE)</f>
        <v>10</v>
      </c>
      <c r="W43" s="40">
        <v>13631496659</v>
      </c>
      <c r="X43" s="37"/>
      <c r="Y43" s="37" t="s">
        <v>1201</v>
      </c>
      <c r="Z43" s="37"/>
      <c r="AA43" s="37"/>
    </row>
    <row r="44" spans="1:27" ht="37.5" customHeight="1">
      <c r="A44" s="39">
        <v>59</v>
      </c>
      <c r="B44" s="42">
        <v>134</v>
      </c>
      <c r="C44" s="37" t="s">
        <v>160</v>
      </c>
      <c r="D44" s="37" t="s">
        <v>379</v>
      </c>
      <c r="E44" s="37" t="s">
        <v>302</v>
      </c>
      <c r="F44" s="37" t="s">
        <v>309</v>
      </c>
      <c r="G44" s="41">
        <v>32660</v>
      </c>
      <c r="H44" s="37" t="s">
        <v>321</v>
      </c>
      <c r="I44" s="37" t="s">
        <v>395</v>
      </c>
      <c r="J44" s="37" t="s">
        <v>425</v>
      </c>
      <c r="K44" s="37" t="s">
        <v>520</v>
      </c>
      <c r="L44" s="37"/>
      <c r="M44" s="37"/>
      <c r="N44" s="37"/>
      <c r="O44" s="37" t="s">
        <v>658</v>
      </c>
      <c r="P44" s="41">
        <v>40725</v>
      </c>
      <c r="Q44" s="37"/>
      <c r="R44" s="37" t="s">
        <v>160</v>
      </c>
      <c r="S44" s="37" t="s">
        <v>846</v>
      </c>
      <c r="T44" s="37" t="s">
        <v>709</v>
      </c>
      <c r="U44" s="37" t="s">
        <v>709</v>
      </c>
      <c r="V44" s="37" t="str">
        <f>VLOOKUP(U44,Sheet2!A:B,2,FALSE)</f>
        <v>10</v>
      </c>
      <c r="W44" s="40">
        <v>13430240790</v>
      </c>
      <c r="X44" s="37"/>
      <c r="Y44" s="37" t="s">
        <v>1201</v>
      </c>
      <c r="Z44" s="37"/>
      <c r="AA44" s="37"/>
    </row>
    <row r="45" spans="1:27" ht="37.5" customHeight="1">
      <c r="A45" s="39">
        <v>5</v>
      </c>
      <c r="B45" s="42">
        <v>37</v>
      </c>
      <c r="C45" s="37" t="s">
        <v>112</v>
      </c>
      <c r="D45" s="37" t="s">
        <v>728</v>
      </c>
      <c r="E45" s="37" t="s">
        <v>251</v>
      </c>
      <c r="F45" s="37" t="s">
        <v>310</v>
      </c>
      <c r="G45" s="41">
        <v>32478</v>
      </c>
      <c r="H45" s="37" t="s">
        <v>371</v>
      </c>
      <c r="I45" s="37" t="s">
        <v>395</v>
      </c>
      <c r="J45" s="37" t="s">
        <v>453</v>
      </c>
      <c r="K45" s="37" t="s">
        <v>545</v>
      </c>
      <c r="L45" s="37"/>
      <c r="M45" s="37"/>
      <c r="N45" s="37"/>
      <c r="O45" s="37"/>
      <c r="P45" s="41">
        <v>40360</v>
      </c>
      <c r="Q45" s="37"/>
      <c r="R45" s="37" t="s">
        <v>112</v>
      </c>
      <c r="S45" s="37" t="s">
        <v>933</v>
      </c>
      <c r="T45" s="37" t="s">
        <v>711</v>
      </c>
      <c r="U45" s="37" t="s">
        <v>711</v>
      </c>
      <c r="V45" s="37" t="str">
        <f>VLOOKUP(U45,Sheet2!A:B,2,FALSE)</f>
        <v>02</v>
      </c>
      <c r="W45" s="40" t="s">
        <v>719</v>
      </c>
      <c r="X45" s="37"/>
      <c r="Y45" s="37" t="s">
        <v>1201</v>
      </c>
      <c r="Z45" s="37"/>
      <c r="AA45" s="37"/>
    </row>
    <row r="46" spans="1:27" ht="37.5" customHeight="1">
      <c r="A46" s="39">
        <v>8</v>
      </c>
      <c r="B46" s="42">
        <v>65</v>
      </c>
      <c r="C46" s="37" t="s">
        <v>26</v>
      </c>
      <c r="D46" s="37" t="s">
        <v>728</v>
      </c>
      <c r="E46" s="37" t="s">
        <v>172</v>
      </c>
      <c r="F46" s="37" t="s">
        <v>310</v>
      </c>
      <c r="G46" s="41">
        <v>32843</v>
      </c>
      <c r="H46" s="37" t="s">
        <v>325</v>
      </c>
      <c r="I46" s="37" t="s">
        <v>395</v>
      </c>
      <c r="J46" s="37" t="s">
        <v>434</v>
      </c>
      <c r="K46" s="37" t="s">
        <v>1207</v>
      </c>
      <c r="L46" s="37"/>
      <c r="M46" s="37"/>
      <c r="N46" s="37"/>
      <c r="O46" s="37" t="s">
        <v>649</v>
      </c>
      <c r="P46" s="41">
        <v>41091</v>
      </c>
      <c r="Q46" s="37"/>
      <c r="R46" s="37" t="s">
        <v>26</v>
      </c>
      <c r="S46" s="37" t="s">
        <v>935</v>
      </c>
      <c r="T46" s="37" t="s">
        <v>711</v>
      </c>
      <c r="U46" s="37" t="s">
        <v>711</v>
      </c>
      <c r="V46" s="37" t="str">
        <f>VLOOKUP(U46,Sheet2!A:B,2,FALSE)</f>
        <v>02</v>
      </c>
      <c r="W46" s="40">
        <v>13763347579</v>
      </c>
      <c r="X46" s="37"/>
      <c r="Y46" s="37" t="s">
        <v>1201</v>
      </c>
      <c r="Z46" s="37"/>
      <c r="AA46" s="37"/>
    </row>
    <row r="47" spans="1:27" ht="37.5" customHeight="1">
      <c r="A47" s="39">
        <v>35</v>
      </c>
      <c r="B47" s="42">
        <v>133</v>
      </c>
      <c r="C47" s="37" t="s">
        <v>159</v>
      </c>
      <c r="D47" s="37" t="s">
        <v>728</v>
      </c>
      <c r="E47" s="37" t="s">
        <v>204</v>
      </c>
      <c r="F47" s="37" t="s">
        <v>309</v>
      </c>
      <c r="G47" s="41">
        <v>30621</v>
      </c>
      <c r="H47" s="37" t="s">
        <v>389</v>
      </c>
      <c r="I47" s="37" t="s">
        <v>395</v>
      </c>
      <c r="J47" s="37" t="s">
        <v>486</v>
      </c>
      <c r="K47" s="37" t="s">
        <v>514</v>
      </c>
      <c r="L47" s="37"/>
      <c r="M47" s="37"/>
      <c r="N47" s="37"/>
      <c r="O47" s="37" t="s">
        <v>605</v>
      </c>
      <c r="P47" s="41">
        <v>38899</v>
      </c>
      <c r="Q47" s="37"/>
      <c r="R47" s="37" t="s">
        <v>159</v>
      </c>
      <c r="S47" s="37" t="s">
        <v>911</v>
      </c>
      <c r="T47" s="37" t="s">
        <v>776</v>
      </c>
      <c r="U47" s="37" t="s">
        <v>710</v>
      </c>
      <c r="V47" s="37" t="str">
        <f>VLOOKUP(U47,Sheet2!A:B,2,FALSE)</f>
        <v>05</v>
      </c>
      <c r="W47" s="40">
        <v>13760735592</v>
      </c>
      <c r="X47" s="37"/>
      <c r="Y47" s="37" t="s">
        <v>1201</v>
      </c>
      <c r="Z47" s="37"/>
      <c r="AA47" s="37"/>
    </row>
    <row r="48" spans="1:27" ht="37.5" customHeight="1">
      <c r="A48" s="39">
        <v>14</v>
      </c>
      <c r="B48" s="42">
        <v>2</v>
      </c>
      <c r="C48" s="40" t="s">
        <v>88</v>
      </c>
      <c r="D48" s="40" t="s">
        <v>721</v>
      </c>
      <c r="E48" s="40" t="s">
        <v>225</v>
      </c>
      <c r="F48" s="37" t="s">
        <v>310</v>
      </c>
      <c r="G48" s="41">
        <v>31444</v>
      </c>
      <c r="H48" s="40" t="s">
        <v>314</v>
      </c>
      <c r="I48" s="37" t="s">
        <v>396</v>
      </c>
      <c r="J48" s="40" t="s">
        <v>431</v>
      </c>
      <c r="K48" s="40" t="s">
        <v>534</v>
      </c>
      <c r="L48" s="37" t="s">
        <v>1211</v>
      </c>
      <c r="M48" s="37" t="s">
        <v>969</v>
      </c>
      <c r="N48" s="37" t="s">
        <v>970</v>
      </c>
      <c r="O48" s="40" t="s">
        <v>607</v>
      </c>
      <c r="P48" s="41">
        <v>39142</v>
      </c>
      <c r="Q48" s="40"/>
      <c r="R48" s="40" t="s">
        <v>88</v>
      </c>
      <c r="S48" s="37" t="s">
        <v>1212</v>
      </c>
      <c r="T48" s="37" t="s">
        <v>705</v>
      </c>
      <c r="U48" s="37" t="s">
        <v>705</v>
      </c>
      <c r="V48" s="37" t="str">
        <f>VLOOKUP(U48,Sheet2!A:B,2,FALSE)</f>
        <v>04</v>
      </c>
      <c r="W48" s="40">
        <v>13570426476</v>
      </c>
      <c r="X48" s="37"/>
      <c r="Y48" s="37" t="s">
        <v>1201</v>
      </c>
      <c r="Z48" s="37"/>
      <c r="AA48" s="37"/>
    </row>
    <row r="49" spans="1:27" ht="37.5" customHeight="1">
      <c r="A49" s="39">
        <v>27</v>
      </c>
      <c r="B49" s="42">
        <v>149</v>
      </c>
      <c r="C49" s="37" t="s">
        <v>74</v>
      </c>
      <c r="D49" s="37" t="s">
        <v>721</v>
      </c>
      <c r="E49" s="37" t="s">
        <v>213</v>
      </c>
      <c r="F49" s="37" t="s">
        <v>310</v>
      </c>
      <c r="G49" s="41">
        <v>32933</v>
      </c>
      <c r="H49" s="37" t="s">
        <v>356</v>
      </c>
      <c r="I49" s="37" t="s">
        <v>396</v>
      </c>
      <c r="J49" s="37" t="s">
        <v>426</v>
      </c>
      <c r="K49" s="48" t="s">
        <v>525</v>
      </c>
      <c r="L49" s="37"/>
      <c r="M49" s="37"/>
      <c r="N49" s="37"/>
      <c r="O49" s="37"/>
      <c r="P49" s="41">
        <v>41061</v>
      </c>
      <c r="Q49" s="37"/>
      <c r="R49" s="37" t="s">
        <v>74</v>
      </c>
      <c r="S49" s="48" t="s">
        <v>756</v>
      </c>
      <c r="T49" s="37" t="s">
        <v>1229</v>
      </c>
      <c r="U49" s="37" t="s">
        <v>1230</v>
      </c>
      <c r="V49" s="37" t="str">
        <f>VLOOKUP(U49,Sheet2!A:B,2,FALSE)</f>
        <v>05</v>
      </c>
      <c r="W49" s="40">
        <v>13288669160</v>
      </c>
      <c r="X49" s="37"/>
      <c r="Y49" s="37" t="s">
        <v>1201</v>
      </c>
      <c r="Z49" s="37"/>
      <c r="AA49" s="37"/>
    </row>
    <row r="50" spans="1:27" ht="37.5" customHeight="1">
      <c r="A50" s="39">
        <v>29</v>
      </c>
      <c r="B50" s="42">
        <v>128</v>
      </c>
      <c r="C50" s="37" t="s">
        <v>64</v>
      </c>
      <c r="D50" s="37" t="s">
        <v>721</v>
      </c>
      <c r="E50" s="37" t="s">
        <v>297</v>
      </c>
      <c r="F50" s="37" t="s">
        <v>310</v>
      </c>
      <c r="G50" s="41">
        <v>31413</v>
      </c>
      <c r="H50" s="37" t="s">
        <v>317</v>
      </c>
      <c r="I50" s="37" t="s">
        <v>396</v>
      </c>
      <c r="J50" s="37" t="s">
        <v>483</v>
      </c>
      <c r="K50" s="48" t="s">
        <v>1237</v>
      </c>
      <c r="L50" s="37"/>
      <c r="M50" s="37"/>
      <c r="N50" s="37"/>
      <c r="O50" s="37" t="s">
        <v>671</v>
      </c>
      <c r="P50" s="41">
        <v>39539</v>
      </c>
      <c r="Q50" s="37"/>
      <c r="R50" s="37" t="s">
        <v>64</v>
      </c>
      <c r="S50" s="48" t="s">
        <v>808</v>
      </c>
      <c r="T50" s="37" t="s">
        <v>1241</v>
      </c>
      <c r="U50" s="37" t="s">
        <v>1242</v>
      </c>
      <c r="V50" s="37" t="str">
        <f>VLOOKUP(U50,Sheet2!A:B,2,FALSE)</f>
        <v>05</v>
      </c>
      <c r="W50" s="40">
        <v>13533237684</v>
      </c>
      <c r="X50" s="37"/>
      <c r="Y50" s="37" t="s">
        <v>1201</v>
      </c>
      <c r="Z50" s="37"/>
      <c r="AA50" s="37"/>
    </row>
    <row r="51" spans="1:27" ht="37.5" customHeight="1">
      <c r="A51" s="39">
        <v>53</v>
      </c>
      <c r="B51" s="42">
        <v>121</v>
      </c>
      <c r="C51" s="37" t="s">
        <v>61</v>
      </c>
      <c r="D51" s="37" t="s">
        <v>721</v>
      </c>
      <c r="E51" s="37" t="s">
        <v>201</v>
      </c>
      <c r="F51" s="37" t="s">
        <v>309</v>
      </c>
      <c r="G51" s="41">
        <v>31229</v>
      </c>
      <c r="H51" s="37" t="s">
        <v>345</v>
      </c>
      <c r="I51" s="37" t="s">
        <v>1220</v>
      </c>
      <c r="J51" s="37" t="s">
        <v>1268</v>
      </c>
      <c r="K51" s="37" t="s">
        <v>1269</v>
      </c>
      <c r="L51" s="37" t="s">
        <v>1211</v>
      </c>
      <c r="M51" s="37" t="s">
        <v>969</v>
      </c>
      <c r="N51" s="37" t="s">
        <v>968</v>
      </c>
      <c r="O51" s="37" t="s">
        <v>667</v>
      </c>
      <c r="P51" s="41">
        <v>39569</v>
      </c>
      <c r="Q51" s="37"/>
      <c r="R51" s="37" t="s">
        <v>61</v>
      </c>
      <c r="S51" s="37" t="s">
        <v>841</v>
      </c>
      <c r="T51" s="37" t="s">
        <v>700</v>
      </c>
      <c r="U51" s="37" t="s">
        <v>700</v>
      </c>
      <c r="V51" s="37" t="str">
        <f>VLOOKUP(U51,Sheet2!A:B,2,FALSE)</f>
        <v>09</v>
      </c>
      <c r="W51" s="40">
        <v>18988917578</v>
      </c>
      <c r="X51" s="37"/>
      <c r="Y51" s="37" t="s">
        <v>1201</v>
      </c>
      <c r="Z51" s="37"/>
      <c r="AA51" s="37"/>
    </row>
    <row r="52" spans="1:27" ht="37.5" customHeight="1">
      <c r="A52" s="39">
        <v>26</v>
      </c>
      <c r="B52" s="42">
        <v>108</v>
      </c>
      <c r="C52" s="37" t="s">
        <v>145</v>
      </c>
      <c r="D52" s="37" t="s">
        <v>724</v>
      </c>
      <c r="E52" s="37" t="s">
        <v>192</v>
      </c>
      <c r="F52" s="37" t="s">
        <v>309</v>
      </c>
      <c r="G52" s="41">
        <v>31638</v>
      </c>
      <c r="H52" s="37" t="s">
        <v>314</v>
      </c>
      <c r="I52" s="37" t="s">
        <v>395</v>
      </c>
      <c r="J52" s="37" t="s">
        <v>476</v>
      </c>
      <c r="K52" s="37" t="s">
        <v>561</v>
      </c>
      <c r="L52" s="37"/>
      <c r="M52" s="37"/>
      <c r="N52" s="37"/>
      <c r="O52" s="37"/>
      <c r="P52" s="41">
        <v>40360</v>
      </c>
      <c r="Q52" s="37"/>
      <c r="R52" s="37" t="s">
        <v>145</v>
      </c>
      <c r="S52" s="37" t="s">
        <v>1228</v>
      </c>
      <c r="T52" s="37" t="s">
        <v>760</v>
      </c>
      <c r="U52" s="37" t="s">
        <v>760</v>
      </c>
      <c r="V52" s="37" t="str">
        <f>VLOOKUP(U52,Sheet2!A:B,2,FALSE)</f>
        <v>05</v>
      </c>
      <c r="W52" s="40">
        <v>13268116536</v>
      </c>
      <c r="X52" s="37"/>
      <c r="Y52" s="37" t="s">
        <v>1201</v>
      </c>
      <c r="Z52" s="37"/>
      <c r="AA52" s="37"/>
    </row>
    <row r="53" spans="1:27" ht="37.5" customHeight="1">
      <c r="A53" s="39">
        <v>20</v>
      </c>
      <c r="B53" s="42">
        <v>105</v>
      </c>
      <c r="C53" s="37" t="s">
        <v>54</v>
      </c>
      <c r="D53" s="37" t="s">
        <v>736</v>
      </c>
      <c r="E53" s="37" t="s">
        <v>290</v>
      </c>
      <c r="F53" s="37" t="s">
        <v>309</v>
      </c>
      <c r="G53" s="41">
        <v>32325</v>
      </c>
      <c r="H53" s="37" t="s">
        <v>344</v>
      </c>
      <c r="I53" s="37" t="s">
        <v>395</v>
      </c>
      <c r="J53" s="37" t="s">
        <v>411</v>
      </c>
      <c r="K53" s="37" t="s">
        <v>515</v>
      </c>
      <c r="L53" s="37"/>
      <c r="M53" s="37"/>
      <c r="N53" s="37"/>
      <c r="O53" s="37"/>
      <c r="P53" s="41">
        <v>41061</v>
      </c>
      <c r="Q53" s="37"/>
      <c r="R53" s="37" t="s">
        <v>54</v>
      </c>
      <c r="S53" s="37" t="s">
        <v>927</v>
      </c>
      <c r="T53" s="37" t="s">
        <v>787</v>
      </c>
      <c r="U53" s="37" t="s">
        <v>705</v>
      </c>
      <c r="V53" s="37" t="str">
        <f>VLOOKUP(U53,Sheet2!A:B,2,FALSE)</f>
        <v>04</v>
      </c>
      <c r="W53" s="40">
        <v>15975502708</v>
      </c>
      <c r="X53" s="37"/>
      <c r="Y53" s="37" t="s">
        <v>1201</v>
      </c>
      <c r="Z53" s="37"/>
      <c r="AA53" s="37"/>
    </row>
    <row r="54" spans="1:27" ht="37.5" customHeight="1">
      <c r="A54" s="39">
        <v>52</v>
      </c>
      <c r="B54" s="42">
        <v>82</v>
      </c>
      <c r="C54" s="37" t="s">
        <v>39</v>
      </c>
      <c r="D54" s="37" t="s">
        <v>735</v>
      </c>
      <c r="E54" s="37" t="s">
        <v>180</v>
      </c>
      <c r="F54" s="37" t="s">
        <v>309</v>
      </c>
      <c r="G54" s="41">
        <v>29037</v>
      </c>
      <c r="H54" s="37" t="s">
        <v>331</v>
      </c>
      <c r="I54" s="37" t="s">
        <v>396</v>
      </c>
      <c r="J54" s="37" t="s">
        <v>470</v>
      </c>
      <c r="K54" s="37" t="s">
        <v>504</v>
      </c>
      <c r="L54" s="37" t="s">
        <v>741</v>
      </c>
      <c r="M54" s="37" t="s">
        <v>1009</v>
      </c>
      <c r="N54" s="37" t="s">
        <v>1010</v>
      </c>
      <c r="O54" s="37" t="s">
        <v>657</v>
      </c>
      <c r="P54" s="41" t="s">
        <v>679</v>
      </c>
      <c r="Q54" s="37"/>
      <c r="R54" s="37" t="s">
        <v>39</v>
      </c>
      <c r="S54" s="37" t="s">
        <v>657</v>
      </c>
      <c r="T54" s="37" t="s">
        <v>700</v>
      </c>
      <c r="U54" s="37" t="s">
        <v>700</v>
      </c>
      <c r="V54" s="37" t="str">
        <f>VLOOKUP(U54,Sheet2!A:B,2,FALSE)</f>
        <v>09</v>
      </c>
      <c r="W54" s="40">
        <v>13560115897</v>
      </c>
      <c r="X54" s="37"/>
      <c r="Y54" s="37" t="s">
        <v>1201</v>
      </c>
      <c r="Z54" s="37"/>
      <c r="AA54" s="37"/>
    </row>
    <row r="55" spans="1:27" ht="37.5" customHeight="1">
      <c r="A55" s="39">
        <v>9</v>
      </c>
      <c r="B55" s="42">
        <v>73</v>
      </c>
      <c r="C55" s="37" t="s">
        <v>33</v>
      </c>
      <c r="D55" s="37" t="s">
        <v>734</v>
      </c>
      <c r="E55" s="37" t="s">
        <v>278</v>
      </c>
      <c r="F55" s="37" t="s">
        <v>310</v>
      </c>
      <c r="G55" s="41">
        <v>32448</v>
      </c>
      <c r="H55" s="37" t="s">
        <v>317</v>
      </c>
      <c r="I55" s="37" t="s">
        <v>395</v>
      </c>
      <c r="J55" s="37" t="s">
        <v>406</v>
      </c>
      <c r="K55" s="37" t="s">
        <v>557</v>
      </c>
      <c r="L55" s="37"/>
      <c r="M55" s="37"/>
      <c r="N55" s="37"/>
      <c r="O55" s="37" t="s">
        <v>652</v>
      </c>
      <c r="P55" s="41">
        <v>40725</v>
      </c>
      <c r="Q55" s="37"/>
      <c r="R55" s="37" t="s">
        <v>33</v>
      </c>
      <c r="S55" s="37" t="s">
        <v>936</v>
      </c>
      <c r="T55" s="37" t="s">
        <v>781</v>
      </c>
      <c r="U55" s="37" t="s">
        <v>711</v>
      </c>
      <c r="V55" s="37" t="str">
        <f>VLOOKUP(U55,Sheet2!A:B,2,FALSE)</f>
        <v>02</v>
      </c>
      <c r="W55" s="40">
        <v>13580598332</v>
      </c>
      <c r="X55" s="37"/>
      <c r="Y55" s="37" t="s">
        <v>1201</v>
      </c>
      <c r="Z55" s="37"/>
      <c r="AA55" s="37"/>
    </row>
    <row r="56" spans="1:27" ht="37.5" customHeight="1">
      <c r="A56" s="39">
        <v>51</v>
      </c>
      <c r="B56" s="42">
        <v>72</v>
      </c>
      <c r="C56" s="37" t="s">
        <v>32</v>
      </c>
      <c r="D56" s="37" t="s">
        <v>731</v>
      </c>
      <c r="E56" s="37" t="s">
        <v>277</v>
      </c>
      <c r="F56" s="37" t="s">
        <v>309</v>
      </c>
      <c r="G56" s="41">
        <v>29618</v>
      </c>
      <c r="H56" s="37" t="s">
        <v>327</v>
      </c>
      <c r="I56" s="37" t="s">
        <v>395</v>
      </c>
      <c r="J56" s="37" t="s">
        <v>405</v>
      </c>
      <c r="K56" s="37" t="s">
        <v>498</v>
      </c>
      <c r="L56" s="37"/>
      <c r="M56" s="37"/>
      <c r="N56" s="37"/>
      <c r="O56" s="37" t="s">
        <v>591</v>
      </c>
      <c r="P56" s="41">
        <v>38169</v>
      </c>
      <c r="Q56" s="37"/>
      <c r="R56" s="37" t="s">
        <v>32</v>
      </c>
      <c r="S56" s="37" t="s">
        <v>840</v>
      </c>
      <c r="T56" s="37" t="s">
        <v>783</v>
      </c>
      <c r="U56" s="37" t="s">
        <v>700</v>
      </c>
      <c r="V56" s="37" t="str">
        <f>VLOOKUP(U56,Sheet2!A:B,2,FALSE)</f>
        <v>09</v>
      </c>
      <c r="W56" s="40">
        <v>18027233303</v>
      </c>
      <c r="X56" s="37"/>
      <c r="Y56" s="37" t="s">
        <v>1201</v>
      </c>
      <c r="Z56" s="37"/>
      <c r="AA56" s="37"/>
    </row>
    <row r="57" spans="1:27" ht="37.5" customHeight="1">
      <c r="A57" s="39">
        <v>58</v>
      </c>
      <c r="B57" s="42">
        <v>89</v>
      </c>
      <c r="C57" s="37" t="s">
        <v>139</v>
      </c>
      <c r="D57" s="37" t="s">
        <v>731</v>
      </c>
      <c r="E57" s="37" t="s">
        <v>185</v>
      </c>
      <c r="F57" s="37" t="s">
        <v>309</v>
      </c>
      <c r="G57" s="41">
        <v>32448</v>
      </c>
      <c r="H57" s="37" t="s">
        <v>334</v>
      </c>
      <c r="I57" s="37" t="s">
        <v>395</v>
      </c>
      <c r="J57" s="37" t="s">
        <v>411</v>
      </c>
      <c r="K57" s="37" t="s">
        <v>506</v>
      </c>
      <c r="L57" s="37"/>
      <c r="M57" s="37"/>
      <c r="N57" s="37"/>
      <c r="O57" s="37" t="s">
        <v>658</v>
      </c>
      <c r="P57" s="41" t="s">
        <v>696</v>
      </c>
      <c r="Q57" s="37"/>
      <c r="R57" s="37" t="s">
        <v>139</v>
      </c>
      <c r="S57" s="37" t="s">
        <v>845</v>
      </c>
      <c r="T57" s="37" t="s">
        <v>709</v>
      </c>
      <c r="U57" s="37" t="s">
        <v>709</v>
      </c>
      <c r="V57" s="37" t="str">
        <f>VLOOKUP(U57,Sheet2!A:B,2,FALSE)</f>
        <v>10</v>
      </c>
      <c r="W57" s="40">
        <v>18613187547</v>
      </c>
      <c r="X57" s="37"/>
      <c r="Y57" s="37" t="s">
        <v>1201</v>
      </c>
      <c r="Z57" s="37"/>
      <c r="AA57" s="37"/>
    </row>
    <row r="58" spans="1:27" ht="37.5" customHeight="1">
      <c r="A58" s="39">
        <v>4</v>
      </c>
      <c r="B58" s="42">
        <v>20</v>
      </c>
      <c r="C58" s="37" t="s">
        <v>17</v>
      </c>
      <c r="D58" s="37" t="s">
        <v>727</v>
      </c>
      <c r="E58" s="37" t="s">
        <v>239</v>
      </c>
      <c r="F58" s="37" t="s">
        <v>310</v>
      </c>
      <c r="G58" s="41">
        <v>31929</v>
      </c>
      <c r="H58" s="37" t="s">
        <v>366</v>
      </c>
      <c r="I58" s="37" t="s">
        <v>395</v>
      </c>
      <c r="J58" s="37" t="s">
        <v>443</v>
      </c>
      <c r="K58" s="37" t="s">
        <v>1205</v>
      </c>
      <c r="L58" s="37"/>
      <c r="M58" s="37"/>
      <c r="N58" s="37"/>
      <c r="O58" s="37" t="s">
        <v>605</v>
      </c>
      <c r="P58" s="41">
        <v>39995</v>
      </c>
      <c r="Q58" s="37"/>
      <c r="R58" s="37" t="s">
        <v>17</v>
      </c>
      <c r="S58" s="37" t="s">
        <v>932</v>
      </c>
      <c r="T58" s="37" t="s">
        <v>774</v>
      </c>
      <c r="U58" s="37" t="s">
        <v>711</v>
      </c>
      <c r="V58" s="37" t="str">
        <f>VLOOKUP(U58,Sheet2!A:B,2,FALSE)</f>
        <v>02</v>
      </c>
      <c r="W58" s="40">
        <v>13428875439</v>
      </c>
      <c r="X58" s="37"/>
      <c r="Y58" s="37" t="s">
        <v>1201</v>
      </c>
      <c r="Z58" s="37"/>
      <c r="AA58" s="37"/>
    </row>
    <row r="59" spans="1:27" ht="37.5" customHeight="1">
      <c r="A59" s="39">
        <v>1</v>
      </c>
      <c r="B59" s="42">
        <v>58</v>
      </c>
      <c r="C59" s="37" t="s">
        <v>129</v>
      </c>
      <c r="D59" s="37" t="s">
        <v>723</v>
      </c>
      <c r="E59" s="37" t="s">
        <v>268</v>
      </c>
      <c r="F59" s="37" t="s">
        <v>309</v>
      </c>
      <c r="G59" s="41">
        <v>32688</v>
      </c>
      <c r="H59" s="37" t="s">
        <v>320</v>
      </c>
      <c r="I59" s="37" t="s">
        <v>395</v>
      </c>
      <c r="J59" s="37" t="s">
        <v>465</v>
      </c>
      <c r="K59" s="37" t="s">
        <v>1206</v>
      </c>
      <c r="L59" s="37"/>
      <c r="M59" s="37"/>
      <c r="N59" s="37"/>
      <c r="O59" s="37" t="s">
        <v>585</v>
      </c>
      <c r="P59" s="41">
        <v>41091</v>
      </c>
      <c r="Q59" s="37"/>
      <c r="R59" s="37" t="s">
        <v>129</v>
      </c>
      <c r="S59" s="37" t="s">
        <v>934</v>
      </c>
      <c r="T59" s="37" t="s">
        <v>781</v>
      </c>
      <c r="U59" s="37" t="s">
        <v>711</v>
      </c>
      <c r="V59" s="37" t="str">
        <f>VLOOKUP(U59,Sheet2!A:B,2,FALSE)</f>
        <v>02</v>
      </c>
      <c r="W59" s="40">
        <v>13560362931</v>
      </c>
      <c r="X59" s="37"/>
      <c r="Y59" s="37" t="s">
        <v>1201</v>
      </c>
      <c r="Z59" s="37"/>
      <c r="AA59" s="37"/>
    </row>
    <row r="60" spans="1:27" ht="37.5" customHeight="1">
      <c r="A60" s="39">
        <v>2</v>
      </c>
      <c r="B60" s="42">
        <v>101</v>
      </c>
      <c r="C60" s="37" t="s">
        <v>53</v>
      </c>
      <c r="D60" s="37" t="s">
        <v>723</v>
      </c>
      <c r="E60" s="37" t="s">
        <v>286</v>
      </c>
      <c r="F60" s="37" t="s">
        <v>309</v>
      </c>
      <c r="G60" s="41">
        <v>32234</v>
      </c>
      <c r="H60" s="37" t="s">
        <v>380</v>
      </c>
      <c r="I60" s="37" t="s">
        <v>395</v>
      </c>
      <c r="J60" s="37" t="s">
        <v>411</v>
      </c>
      <c r="K60" s="37" t="s">
        <v>1216</v>
      </c>
      <c r="L60" s="37"/>
      <c r="M60" s="37"/>
      <c r="N60" s="37"/>
      <c r="O60" s="37" t="s">
        <v>605</v>
      </c>
      <c r="P60" s="41">
        <v>40725</v>
      </c>
      <c r="Q60" s="37"/>
      <c r="R60" s="37" t="s">
        <v>53</v>
      </c>
      <c r="S60" s="37" t="s">
        <v>926</v>
      </c>
      <c r="T60" s="37" t="s">
        <v>705</v>
      </c>
      <c r="U60" s="37" t="s">
        <v>705</v>
      </c>
      <c r="V60" s="37" t="str">
        <f>VLOOKUP(U60,Sheet2!A:B,2,FALSE)</f>
        <v>04</v>
      </c>
      <c r="W60" s="40">
        <v>18620504429</v>
      </c>
      <c r="X60" s="37"/>
      <c r="Y60" s="37" t="s">
        <v>1201</v>
      </c>
      <c r="Z60" s="37"/>
      <c r="AA60" s="37"/>
    </row>
    <row r="61" spans="1:27" ht="37.5" customHeight="1">
      <c r="A61" s="39">
        <v>3</v>
      </c>
      <c r="B61" s="42">
        <v>132</v>
      </c>
      <c r="C61" s="37" t="s">
        <v>158</v>
      </c>
      <c r="D61" s="37" t="s">
        <v>723</v>
      </c>
      <c r="E61" s="37" t="s">
        <v>301</v>
      </c>
      <c r="F61" s="37" t="s">
        <v>310</v>
      </c>
      <c r="G61" s="41">
        <v>30164</v>
      </c>
      <c r="H61" s="37" t="s">
        <v>316</v>
      </c>
      <c r="I61" s="37" t="s">
        <v>1217</v>
      </c>
      <c r="J61" s="37" t="s">
        <v>400</v>
      </c>
      <c r="K61" s="37" t="s">
        <v>495</v>
      </c>
      <c r="L61" s="37" t="s">
        <v>397</v>
      </c>
      <c r="M61" s="37" t="s">
        <v>998</v>
      </c>
      <c r="N61" s="37" t="s">
        <v>977</v>
      </c>
      <c r="O61" s="37" t="s">
        <v>585</v>
      </c>
      <c r="P61" s="41">
        <v>37135</v>
      </c>
      <c r="Q61" s="37"/>
      <c r="R61" s="37" t="s">
        <v>158</v>
      </c>
      <c r="S61" s="37" t="s">
        <v>929</v>
      </c>
      <c r="T61" s="37" t="s">
        <v>791</v>
      </c>
      <c r="U61" s="37" t="s">
        <v>705</v>
      </c>
      <c r="V61" s="37" t="str">
        <f>VLOOKUP(U61,Sheet2!A:B,2,FALSE)</f>
        <v>04</v>
      </c>
      <c r="W61" s="40">
        <v>13922306419</v>
      </c>
      <c r="X61" s="37"/>
      <c r="Y61" s="37" t="s">
        <v>1201</v>
      </c>
      <c r="Z61" s="37"/>
      <c r="AA61" s="37"/>
    </row>
    <row r="62" spans="1:27" ht="37.5" customHeight="1">
      <c r="A62" s="39">
        <v>4</v>
      </c>
      <c r="B62" s="42">
        <v>152</v>
      </c>
      <c r="C62" s="37" t="s">
        <v>76</v>
      </c>
      <c r="D62" s="37" t="s">
        <v>723</v>
      </c>
      <c r="E62" s="37" t="s">
        <v>215</v>
      </c>
      <c r="F62" s="37" t="s">
        <v>310</v>
      </c>
      <c r="G62" s="41">
        <v>32660</v>
      </c>
      <c r="H62" s="37" t="s">
        <v>316</v>
      </c>
      <c r="I62" s="37" t="s">
        <v>395</v>
      </c>
      <c r="J62" s="37" t="s">
        <v>428</v>
      </c>
      <c r="K62" s="37" t="s">
        <v>527</v>
      </c>
      <c r="L62" s="37"/>
      <c r="M62" s="37"/>
      <c r="N62" s="37"/>
      <c r="O62" s="37"/>
      <c r="P62" s="41">
        <v>41091</v>
      </c>
      <c r="Q62" s="37"/>
      <c r="R62" s="37" t="s">
        <v>76</v>
      </c>
      <c r="S62" s="37" t="s">
        <v>931</v>
      </c>
      <c r="T62" s="37" t="s">
        <v>705</v>
      </c>
      <c r="U62" s="37" t="s">
        <v>705</v>
      </c>
      <c r="V62" s="37" t="str">
        <f>VLOOKUP(U62,Sheet2!A:B,2,FALSE)</f>
        <v>04</v>
      </c>
      <c r="W62" s="40">
        <v>15018454372</v>
      </c>
      <c r="X62" s="37"/>
      <c r="Y62" s="37" t="s">
        <v>1201</v>
      </c>
      <c r="Z62" s="37"/>
      <c r="AA62" s="37"/>
    </row>
    <row r="63" spans="1:27" ht="37.5" customHeight="1">
      <c r="A63" s="39">
        <v>5</v>
      </c>
      <c r="B63" s="42">
        <v>119</v>
      </c>
      <c r="C63" s="37" t="s">
        <v>150</v>
      </c>
      <c r="D63" s="37" t="s">
        <v>723</v>
      </c>
      <c r="E63" s="37" t="s">
        <v>200</v>
      </c>
      <c r="F63" s="37" t="s">
        <v>309</v>
      </c>
      <c r="G63" s="41">
        <v>27576</v>
      </c>
      <c r="H63" s="37" t="s">
        <v>349</v>
      </c>
      <c r="I63" s="37" t="s">
        <v>1251</v>
      </c>
      <c r="J63" s="37" t="s">
        <v>400</v>
      </c>
      <c r="K63" s="37" t="s">
        <v>512</v>
      </c>
      <c r="L63" s="37" t="s">
        <v>396</v>
      </c>
      <c r="M63" s="37" t="s">
        <v>986</v>
      </c>
      <c r="N63" s="37" t="s">
        <v>494</v>
      </c>
      <c r="O63" s="37" t="s">
        <v>666</v>
      </c>
      <c r="P63" s="41">
        <v>34516</v>
      </c>
      <c r="Q63" s="37"/>
      <c r="R63" s="37" t="s">
        <v>150</v>
      </c>
      <c r="S63" s="37" t="s">
        <v>852</v>
      </c>
      <c r="T63" s="37" t="s">
        <v>717</v>
      </c>
      <c r="U63" s="37" t="s">
        <v>717</v>
      </c>
      <c r="V63" s="37" t="str">
        <f>VLOOKUP(U63,Sheet2!A:B,2,FALSE)</f>
        <v>07</v>
      </c>
      <c r="W63" s="40">
        <v>13929566163</v>
      </c>
      <c r="X63" s="37"/>
      <c r="Y63" s="37" t="s">
        <v>1201</v>
      </c>
      <c r="Z63" s="37"/>
      <c r="AA63" s="37"/>
    </row>
    <row r="64" spans="1:27" ht="37.5" customHeight="1">
      <c r="A64" s="39">
        <v>6</v>
      </c>
      <c r="B64" s="42">
        <v>160</v>
      </c>
      <c r="C64" s="37" t="s">
        <v>84</v>
      </c>
      <c r="D64" s="37" t="s">
        <v>723</v>
      </c>
      <c r="E64" s="37" t="s">
        <v>220</v>
      </c>
      <c r="F64" s="37" t="s">
        <v>309</v>
      </c>
      <c r="G64" s="41">
        <v>30042</v>
      </c>
      <c r="H64" s="37" t="s">
        <v>362</v>
      </c>
      <c r="I64" s="37" t="s">
        <v>396</v>
      </c>
      <c r="J64" s="37" t="s">
        <v>429</v>
      </c>
      <c r="K64" s="37" t="s">
        <v>531</v>
      </c>
      <c r="L64" s="37" t="s">
        <v>397</v>
      </c>
      <c r="M64" s="37" t="s">
        <v>1027</v>
      </c>
      <c r="N64" s="37" t="s">
        <v>494</v>
      </c>
      <c r="O64" s="37" t="s">
        <v>614</v>
      </c>
      <c r="P64" s="41">
        <v>38169</v>
      </c>
      <c r="Q64" s="37"/>
      <c r="R64" s="37" t="s">
        <v>84</v>
      </c>
      <c r="S64" s="37" t="s">
        <v>1252</v>
      </c>
      <c r="T64" s="37" t="s">
        <v>767</v>
      </c>
      <c r="U64" s="37" t="s">
        <v>717</v>
      </c>
      <c r="V64" s="37" t="str">
        <f>VLOOKUP(U64,Sheet2!A:B,2,FALSE)</f>
        <v>07</v>
      </c>
      <c r="W64" s="40">
        <v>13533657904</v>
      </c>
      <c r="X64" s="37"/>
      <c r="Y64" s="37" t="s">
        <v>1201</v>
      </c>
      <c r="Z64" s="37"/>
      <c r="AA64" s="37"/>
    </row>
    <row r="65" spans="1:27" ht="37.5" customHeight="1">
      <c r="A65" s="39">
        <v>7</v>
      </c>
      <c r="B65" s="42">
        <v>104</v>
      </c>
      <c r="C65" s="37" t="s">
        <v>143</v>
      </c>
      <c r="D65" s="37" t="s">
        <v>723</v>
      </c>
      <c r="E65" s="37" t="s">
        <v>289</v>
      </c>
      <c r="F65" s="37" t="s">
        <v>309</v>
      </c>
      <c r="G65" s="41">
        <v>27973</v>
      </c>
      <c r="H65" s="37" t="s">
        <v>383</v>
      </c>
      <c r="I65" s="37" t="s">
        <v>1251</v>
      </c>
      <c r="J65" s="37" t="s">
        <v>400</v>
      </c>
      <c r="K65" s="37" t="s">
        <v>560</v>
      </c>
      <c r="L65" s="37" t="s">
        <v>396</v>
      </c>
      <c r="M65" s="37" t="s">
        <v>404</v>
      </c>
      <c r="N65" s="37" t="s">
        <v>1012</v>
      </c>
      <c r="O65" s="37" t="s">
        <v>663</v>
      </c>
      <c r="P65" s="41" t="s">
        <v>697</v>
      </c>
      <c r="Q65" s="37"/>
      <c r="R65" s="37" t="s">
        <v>143</v>
      </c>
      <c r="S65" s="37" t="s">
        <v>843</v>
      </c>
      <c r="T65" s="37" t="s">
        <v>758</v>
      </c>
      <c r="U65" s="37" t="s">
        <v>715</v>
      </c>
      <c r="V65" s="37" t="str">
        <f>VLOOKUP(U65,Sheet2!A:B,2,FALSE)</f>
        <v>08</v>
      </c>
      <c r="W65" s="40">
        <v>13503021431</v>
      </c>
      <c r="X65" s="37"/>
      <c r="Y65" s="37" t="s">
        <v>1201</v>
      </c>
      <c r="Z65" s="37"/>
      <c r="AA65" s="37"/>
    </row>
    <row r="66" spans="1:27" ht="37.5" customHeight="1">
      <c r="A66" s="39">
        <v>8</v>
      </c>
      <c r="B66" s="42">
        <v>54</v>
      </c>
      <c r="C66" s="37" t="s">
        <v>125</v>
      </c>
      <c r="D66" s="37" t="s">
        <v>723</v>
      </c>
      <c r="E66" s="37" t="s">
        <v>170</v>
      </c>
      <c r="F66" s="37" t="s">
        <v>309</v>
      </c>
      <c r="G66" s="41">
        <v>27546</v>
      </c>
      <c r="H66" s="37" t="s">
        <v>320</v>
      </c>
      <c r="I66" s="37" t="s">
        <v>1251</v>
      </c>
      <c r="J66" s="37" t="s">
        <v>403</v>
      </c>
      <c r="K66" s="37" t="s">
        <v>552</v>
      </c>
      <c r="L66" s="37" t="s">
        <v>397</v>
      </c>
      <c r="M66" s="37" t="s">
        <v>996</v>
      </c>
      <c r="N66" s="37" t="s">
        <v>1237</v>
      </c>
      <c r="O66" s="37" t="s">
        <v>584</v>
      </c>
      <c r="P66" s="41">
        <v>34578</v>
      </c>
      <c r="Q66" s="37"/>
      <c r="R66" s="37" t="s">
        <v>125</v>
      </c>
      <c r="S66" s="37" t="s">
        <v>839</v>
      </c>
      <c r="T66" s="37" t="s">
        <v>700</v>
      </c>
      <c r="U66" s="37" t="s">
        <v>700</v>
      </c>
      <c r="V66" s="37" t="str">
        <f>VLOOKUP(U66,Sheet2!A:B,2,FALSE)</f>
        <v>09</v>
      </c>
      <c r="W66" s="40">
        <v>13828489055</v>
      </c>
      <c r="X66" s="37"/>
      <c r="Y66" s="37" t="s">
        <v>1201</v>
      </c>
      <c r="Z66" s="37"/>
      <c r="AA66" s="37"/>
    </row>
    <row r="67" spans="1:27" ht="37.5" customHeight="1">
      <c r="A67" s="39">
        <v>9</v>
      </c>
      <c r="B67" s="42">
        <v>135</v>
      </c>
      <c r="C67" s="37" t="s">
        <v>161</v>
      </c>
      <c r="D67" s="37" t="s">
        <v>1273</v>
      </c>
      <c r="E67" s="37" t="s">
        <v>303</v>
      </c>
      <c r="F67" s="37" t="s">
        <v>309</v>
      </c>
      <c r="G67" s="41">
        <v>30682</v>
      </c>
      <c r="H67" s="37" t="s">
        <v>390</v>
      </c>
      <c r="I67" s="37" t="s">
        <v>395</v>
      </c>
      <c r="J67" s="37" t="s">
        <v>479</v>
      </c>
      <c r="K67" s="37" t="s">
        <v>542</v>
      </c>
      <c r="L67" s="37"/>
      <c r="M67" s="37"/>
      <c r="N67" s="37"/>
      <c r="O67" s="37" t="s">
        <v>605</v>
      </c>
      <c r="P67" s="41">
        <v>39630</v>
      </c>
      <c r="Q67" s="37"/>
      <c r="R67" s="37" t="s">
        <v>161</v>
      </c>
      <c r="S67" s="37" t="s">
        <v>161</v>
      </c>
      <c r="T67" s="37" t="s">
        <v>709</v>
      </c>
      <c r="U67" s="37" t="s">
        <v>709</v>
      </c>
      <c r="V67" s="37" t="str">
        <f>VLOOKUP(U67,Sheet2!A:B,2,FALSE)</f>
        <v>10</v>
      </c>
      <c r="W67" s="40">
        <v>13922786053</v>
      </c>
      <c r="X67" s="37"/>
      <c r="Y67" s="37" t="s">
        <v>1201</v>
      </c>
      <c r="Z67" s="37"/>
      <c r="AA67" s="37"/>
    </row>
    <row r="68" spans="1:27" ht="37.5" customHeight="1">
      <c r="A68" s="39">
        <v>10</v>
      </c>
      <c r="B68" s="42">
        <v>4</v>
      </c>
      <c r="C68" s="40" t="s">
        <v>11</v>
      </c>
      <c r="D68" s="40" t="s">
        <v>723</v>
      </c>
      <c r="E68" s="37" t="s">
        <v>1275</v>
      </c>
      <c r="F68" s="37" t="s">
        <v>309</v>
      </c>
      <c r="G68" s="41">
        <v>30721</v>
      </c>
      <c r="H68" s="37" t="s">
        <v>363</v>
      </c>
      <c r="I68" s="37" t="s">
        <v>393</v>
      </c>
      <c r="J68" s="37" t="s">
        <v>432</v>
      </c>
      <c r="K68" s="37"/>
      <c r="L68" s="37" t="s">
        <v>396</v>
      </c>
      <c r="M68" s="37" t="s">
        <v>972</v>
      </c>
      <c r="N68" s="37" t="s">
        <v>541</v>
      </c>
      <c r="O68" s="37" t="s">
        <v>619</v>
      </c>
      <c r="P68" s="41" t="s">
        <v>685</v>
      </c>
      <c r="Q68" s="37"/>
      <c r="R68" s="37" t="s">
        <v>11</v>
      </c>
      <c r="S68" s="37" t="s">
        <v>1276</v>
      </c>
      <c r="T68" s="37" t="s">
        <v>750</v>
      </c>
      <c r="U68" s="37" t="s">
        <v>706</v>
      </c>
      <c r="V68" s="37" t="str">
        <f>VLOOKUP(U68,Sheet2!A:B,2,FALSE)</f>
        <v>15</v>
      </c>
      <c r="W68" s="37">
        <v>13631323981</v>
      </c>
      <c r="X68" s="37"/>
      <c r="Y68" s="37" t="s">
        <v>1201</v>
      </c>
      <c r="Z68" s="37"/>
      <c r="AA68" s="37"/>
    </row>
    <row r="69" spans="1:27" ht="37.5" customHeight="1">
      <c r="A69" s="39">
        <v>11</v>
      </c>
      <c r="B69" s="42">
        <v>5</v>
      </c>
      <c r="C69" s="40" t="s">
        <v>90</v>
      </c>
      <c r="D69" s="40" t="s">
        <v>723</v>
      </c>
      <c r="E69" s="37" t="s">
        <v>227</v>
      </c>
      <c r="F69" s="37" t="s">
        <v>309</v>
      </c>
      <c r="G69" s="41">
        <v>29929</v>
      </c>
      <c r="H69" s="37" t="s">
        <v>317</v>
      </c>
      <c r="I69" s="37" t="s">
        <v>394</v>
      </c>
      <c r="J69" s="37" t="s">
        <v>403</v>
      </c>
      <c r="K69" s="37" t="s">
        <v>495</v>
      </c>
      <c r="L69" s="37"/>
      <c r="M69" s="37"/>
      <c r="N69" s="37"/>
      <c r="O69" s="37" t="s">
        <v>620</v>
      </c>
      <c r="P69" s="41">
        <v>37135</v>
      </c>
      <c r="Q69" s="37"/>
      <c r="R69" s="37" t="s">
        <v>90</v>
      </c>
      <c r="S69" s="37" t="s">
        <v>893</v>
      </c>
      <c r="T69" s="37" t="s">
        <v>769</v>
      </c>
      <c r="U69" s="37" t="s">
        <v>706</v>
      </c>
      <c r="V69" s="37" t="str">
        <f>VLOOKUP(U69,Sheet2!A:B,2,FALSE)</f>
        <v>15</v>
      </c>
      <c r="W69" s="37">
        <v>13430388466</v>
      </c>
      <c r="X69" s="37"/>
      <c r="Y69" s="37" t="s">
        <v>1201</v>
      </c>
      <c r="Z69" s="37"/>
      <c r="AA69" s="37"/>
    </row>
    <row r="70" spans="1:27" s="38" customFormat="1" ht="37.5" customHeight="1">
      <c r="A70" s="39">
        <v>12</v>
      </c>
      <c r="B70" s="42">
        <v>8</v>
      </c>
      <c r="C70" s="37" t="s">
        <v>91</v>
      </c>
      <c r="D70" s="37" t="s">
        <v>723</v>
      </c>
      <c r="E70" s="37" t="s">
        <v>230</v>
      </c>
      <c r="F70" s="37" t="s">
        <v>309</v>
      </c>
      <c r="G70" s="41">
        <v>30563</v>
      </c>
      <c r="H70" s="37" t="s">
        <v>317</v>
      </c>
      <c r="I70" s="37" t="s">
        <v>394</v>
      </c>
      <c r="J70" s="37" t="s">
        <v>403</v>
      </c>
      <c r="K70" s="37" t="s">
        <v>495</v>
      </c>
      <c r="L70" s="37"/>
      <c r="M70" s="37"/>
      <c r="N70" s="37"/>
      <c r="O70" s="37" t="s">
        <v>622</v>
      </c>
      <c r="P70" s="41">
        <v>37530</v>
      </c>
      <c r="Q70" s="37"/>
      <c r="R70" s="37" t="s">
        <v>91</v>
      </c>
      <c r="S70" s="37" t="s">
        <v>894</v>
      </c>
      <c r="T70" s="37" t="s">
        <v>769</v>
      </c>
      <c r="U70" s="37" t="s">
        <v>706</v>
      </c>
      <c r="V70" s="37" t="str">
        <f>VLOOKUP(U70,Sheet2!A:B,2,FALSE)</f>
        <v>15</v>
      </c>
      <c r="W70" s="40">
        <v>15920556598</v>
      </c>
      <c r="X70" s="37"/>
      <c r="Y70" s="37" t="s">
        <v>1201</v>
      </c>
      <c r="Z70" s="37"/>
      <c r="AA70" s="37"/>
    </row>
    <row r="71" spans="1:27" ht="37.5" customHeight="1">
      <c r="A71" s="39">
        <v>13</v>
      </c>
      <c r="B71" s="42">
        <v>14</v>
      </c>
      <c r="C71" s="37" t="s">
        <v>95</v>
      </c>
      <c r="D71" s="37" t="s">
        <v>723</v>
      </c>
      <c r="E71" s="37" t="s">
        <v>1277</v>
      </c>
      <c r="F71" s="37" t="s">
        <v>309</v>
      </c>
      <c r="G71" s="41">
        <v>30813</v>
      </c>
      <c r="H71" s="37" t="s">
        <v>317</v>
      </c>
      <c r="I71" s="37" t="s">
        <v>1251</v>
      </c>
      <c r="J71" s="37" t="s">
        <v>400</v>
      </c>
      <c r="K71" s="37" t="s">
        <v>495</v>
      </c>
      <c r="L71" s="37"/>
      <c r="M71" s="37"/>
      <c r="N71" s="37" t="s">
        <v>494</v>
      </c>
      <c r="O71" s="37" t="s">
        <v>577</v>
      </c>
      <c r="P71" s="41" t="s">
        <v>688</v>
      </c>
      <c r="Q71" s="37"/>
      <c r="R71" s="37" t="s">
        <v>95</v>
      </c>
      <c r="S71" s="37" t="s">
        <v>843</v>
      </c>
      <c r="T71" s="37" t="s">
        <v>749</v>
      </c>
      <c r="U71" s="37" t="s">
        <v>706</v>
      </c>
      <c r="V71" s="37" t="str">
        <f>VLOOKUP(U71,Sheet2!A:B,2,FALSE)</f>
        <v>15</v>
      </c>
      <c r="W71" s="40">
        <v>13450383031</v>
      </c>
      <c r="X71" s="37"/>
      <c r="Y71" s="37" t="s">
        <v>1201</v>
      </c>
      <c r="Z71" s="37"/>
      <c r="AA71" s="37"/>
    </row>
    <row r="72" spans="1:27" ht="58.5" customHeight="1">
      <c r="A72" s="39">
        <v>14</v>
      </c>
      <c r="B72" s="42">
        <v>46</v>
      </c>
      <c r="C72" s="37" t="s">
        <v>118</v>
      </c>
      <c r="D72" s="37" t="s">
        <v>723</v>
      </c>
      <c r="E72" s="37" t="s">
        <v>260</v>
      </c>
      <c r="F72" s="37" t="s">
        <v>309</v>
      </c>
      <c r="G72" s="41">
        <v>30072</v>
      </c>
      <c r="H72" s="37" t="s">
        <v>317</v>
      </c>
      <c r="I72" s="37" t="s">
        <v>394</v>
      </c>
      <c r="J72" s="37" t="s">
        <v>400</v>
      </c>
      <c r="K72" s="37"/>
      <c r="L72" s="37" t="s">
        <v>396</v>
      </c>
      <c r="M72" s="37" t="s">
        <v>967</v>
      </c>
      <c r="N72" s="37" t="s">
        <v>494</v>
      </c>
      <c r="O72" s="37" t="s">
        <v>640</v>
      </c>
      <c r="P72" s="41">
        <v>37135</v>
      </c>
      <c r="Q72" s="37"/>
      <c r="R72" s="37" t="s">
        <v>118</v>
      </c>
      <c r="S72" s="37" t="s">
        <v>896</v>
      </c>
      <c r="T72" s="37" t="s">
        <v>750</v>
      </c>
      <c r="U72" s="37" t="s">
        <v>706</v>
      </c>
      <c r="V72" s="37" t="str">
        <f>VLOOKUP(U72,Sheet2!A:B,2,FALSE)</f>
        <v>15</v>
      </c>
      <c r="W72" s="40">
        <v>15920418808</v>
      </c>
      <c r="X72" s="37"/>
      <c r="Y72" s="37" t="s">
        <v>1201</v>
      </c>
      <c r="Z72" s="37"/>
      <c r="AA72" s="37"/>
    </row>
    <row r="73" spans="1:27" ht="58.5" customHeight="1">
      <c r="A73" s="39">
        <v>15</v>
      </c>
      <c r="B73" s="42">
        <v>68</v>
      </c>
      <c r="C73" s="37" t="s">
        <v>29</v>
      </c>
      <c r="D73" s="37" t="s">
        <v>723</v>
      </c>
      <c r="E73" s="37" t="s">
        <v>1156</v>
      </c>
      <c r="F73" s="37" t="s">
        <v>309</v>
      </c>
      <c r="G73" s="41">
        <v>30807</v>
      </c>
      <c r="H73" s="37" t="s">
        <v>317</v>
      </c>
      <c r="I73" s="37" t="s">
        <v>394</v>
      </c>
      <c r="J73" s="37" t="s">
        <v>400</v>
      </c>
      <c r="K73" s="37" t="s">
        <v>495</v>
      </c>
      <c r="L73" s="37"/>
      <c r="M73" s="37"/>
      <c r="N73" s="37"/>
      <c r="O73" s="37" t="s">
        <v>589</v>
      </c>
      <c r="P73" s="41" t="s">
        <v>691</v>
      </c>
      <c r="Q73" s="37"/>
      <c r="R73" s="37" t="s">
        <v>29</v>
      </c>
      <c r="S73" s="37" t="s">
        <v>843</v>
      </c>
      <c r="T73" s="37" t="s">
        <v>750</v>
      </c>
      <c r="U73" s="37" t="s">
        <v>706</v>
      </c>
      <c r="V73" s="37" t="str">
        <f>VLOOKUP(U73,Sheet2!A:B,2,FALSE)</f>
        <v>15</v>
      </c>
      <c r="W73" s="40">
        <v>15989146939</v>
      </c>
      <c r="X73" s="37"/>
      <c r="Y73" s="37" t="s">
        <v>1201</v>
      </c>
      <c r="Z73" s="37"/>
      <c r="AA73" s="37"/>
    </row>
    <row r="74" spans="1:27" ht="58.5" customHeight="1">
      <c r="A74" s="39">
        <v>16</v>
      </c>
      <c r="B74" s="42">
        <v>145</v>
      </c>
      <c r="C74" s="37" t="s">
        <v>163</v>
      </c>
      <c r="D74" s="37" t="s">
        <v>723</v>
      </c>
      <c r="E74" s="37" t="s">
        <v>210</v>
      </c>
      <c r="F74" s="37" t="s">
        <v>309</v>
      </c>
      <c r="G74" s="41">
        <v>29190</v>
      </c>
      <c r="H74" s="37" t="s">
        <v>355</v>
      </c>
      <c r="I74" s="37" t="s">
        <v>393</v>
      </c>
      <c r="J74" s="37" t="s">
        <v>423</v>
      </c>
      <c r="K74" s="37"/>
      <c r="L74" s="37"/>
      <c r="M74" s="37"/>
      <c r="N74" s="37"/>
      <c r="O74" s="37"/>
      <c r="P74" s="41" t="s">
        <v>682</v>
      </c>
      <c r="Q74" s="37"/>
      <c r="R74" s="37" t="s">
        <v>163</v>
      </c>
      <c r="S74" s="37" t="s">
        <v>902</v>
      </c>
      <c r="T74" s="37" t="s">
        <v>750</v>
      </c>
      <c r="U74" s="37" t="s">
        <v>706</v>
      </c>
      <c r="V74" s="37" t="str">
        <f>VLOOKUP(U74,Sheet2!A:B,2,FALSE)</f>
        <v>15</v>
      </c>
      <c r="W74" s="40">
        <v>18675953334</v>
      </c>
      <c r="X74" s="37"/>
      <c r="Y74" s="37" t="s">
        <v>1201</v>
      </c>
      <c r="Z74" s="37"/>
      <c r="AA74" s="37"/>
    </row>
    <row r="75" spans="1:27" ht="58.5" customHeight="1">
      <c r="A75" s="39">
        <v>17</v>
      </c>
      <c r="B75" s="42">
        <v>42</v>
      </c>
      <c r="C75" s="37" t="s">
        <v>115</v>
      </c>
      <c r="D75" s="37" t="s">
        <v>723</v>
      </c>
      <c r="E75" s="37" t="s">
        <v>256</v>
      </c>
      <c r="F75" s="37" t="s">
        <v>309</v>
      </c>
      <c r="G75" s="41">
        <v>29738</v>
      </c>
      <c r="H75" s="37" t="s">
        <v>339</v>
      </c>
      <c r="I75" s="37" t="s">
        <v>394</v>
      </c>
      <c r="J75" s="37" t="s">
        <v>457</v>
      </c>
      <c r="K75" s="37" t="s">
        <v>547</v>
      </c>
      <c r="L75" s="37" t="s">
        <v>396</v>
      </c>
      <c r="M75" s="37" t="s">
        <v>986</v>
      </c>
      <c r="N75" s="37" t="s">
        <v>968</v>
      </c>
      <c r="O75" s="37" t="s">
        <v>547</v>
      </c>
      <c r="P75" s="41">
        <v>37073</v>
      </c>
      <c r="Q75" s="37"/>
      <c r="R75" s="37" t="s">
        <v>115</v>
      </c>
      <c r="S75" s="37" t="s">
        <v>881</v>
      </c>
      <c r="T75" s="37" t="s">
        <v>598</v>
      </c>
      <c r="U75" s="37" t="s">
        <v>707</v>
      </c>
      <c r="V75" s="37" t="str">
        <f>VLOOKUP(U75,Sheet2!A:B,2,FALSE)</f>
        <v>16</v>
      </c>
      <c r="W75" s="40">
        <v>13710007090</v>
      </c>
      <c r="X75" s="37"/>
      <c r="Y75" s="37" t="s">
        <v>1201</v>
      </c>
      <c r="Z75" s="37"/>
      <c r="AA75" s="37"/>
    </row>
    <row r="76" spans="1:27" ht="58.5" customHeight="1">
      <c r="A76" s="39">
        <v>18</v>
      </c>
      <c r="B76" s="42">
        <v>52</v>
      </c>
      <c r="C76" s="37" t="s">
        <v>123</v>
      </c>
      <c r="D76" s="37" t="s">
        <v>723</v>
      </c>
      <c r="E76" s="37" t="s">
        <v>1147</v>
      </c>
      <c r="F76" s="37" t="s">
        <v>309</v>
      </c>
      <c r="G76" s="41">
        <v>31594</v>
      </c>
      <c r="H76" s="37" t="s">
        <v>324</v>
      </c>
      <c r="I76" s="37" t="s">
        <v>394</v>
      </c>
      <c r="J76" s="37" t="s">
        <v>400</v>
      </c>
      <c r="K76" s="37"/>
      <c r="L76" s="37" t="s">
        <v>396</v>
      </c>
      <c r="M76" s="37" t="s">
        <v>972</v>
      </c>
      <c r="N76" s="37"/>
      <c r="O76" s="37" t="s">
        <v>584</v>
      </c>
      <c r="P76" s="41">
        <v>38534</v>
      </c>
      <c r="Q76" s="37"/>
      <c r="R76" s="37" t="s">
        <v>123</v>
      </c>
      <c r="S76" s="37" t="s">
        <v>882</v>
      </c>
      <c r="T76" s="37" t="s">
        <v>747</v>
      </c>
      <c r="U76" s="37" t="s">
        <v>707</v>
      </c>
      <c r="V76" s="37" t="str">
        <f>VLOOKUP(U76,Sheet2!A:B,2,FALSE)</f>
        <v>16</v>
      </c>
      <c r="W76" s="40">
        <v>13430384674</v>
      </c>
      <c r="X76" s="37"/>
      <c r="Y76" s="37" t="s">
        <v>1201</v>
      </c>
      <c r="Z76" s="37"/>
      <c r="AA76" s="37"/>
    </row>
    <row r="77" spans="1:27" ht="58.5" customHeight="1">
      <c r="A77" s="39">
        <v>19</v>
      </c>
      <c r="B77" s="42">
        <v>81</v>
      </c>
      <c r="C77" s="37" t="s">
        <v>38</v>
      </c>
      <c r="D77" s="37" t="s">
        <v>723</v>
      </c>
      <c r="E77" s="37" t="s">
        <v>1281</v>
      </c>
      <c r="F77" s="37" t="s">
        <v>309</v>
      </c>
      <c r="G77" s="41">
        <v>31717</v>
      </c>
      <c r="H77" s="37" t="s">
        <v>317</v>
      </c>
      <c r="I77" s="37" t="s">
        <v>394</v>
      </c>
      <c r="J77" s="37" t="s">
        <v>400</v>
      </c>
      <c r="K77" s="37" t="s">
        <v>495</v>
      </c>
      <c r="L77" s="37"/>
      <c r="M77" s="37"/>
      <c r="N77" s="37"/>
      <c r="O77" s="37" t="s">
        <v>656</v>
      </c>
      <c r="P77" s="41" t="s">
        <v>689</v>
      </c>
      <c r="Q77" s="37"/>
      <c r="R77" s="37" t="s">
        <v>38</v>
      </c>
      <c r="S77" s="37" t="s">
        <v>1282</v>
      </c>
      <c r="T77" s="37" t="s">
        <v>784</v>
      </c>
      <c r="U77" s="37" t="s">
        <v>707</v>
      </c>
      <c r="V77" s="37" t="str">
        <f>VLOOKUP(U77,Sheet2!A:B,2,FALSE)</f>
        <v>16</v>
      </c>
      <c r="W77" s="40">
        <v>13660102121</v>
      </c>
      <c r="X77" s="37"/>
      <c r="Y77" s="37" t="s">
        <v>1201</v>
      </c>
      <c r="Z77" s="37"/>
      <c r="AA77" s="37"/>
    </row>
    <row r="78" spans="1:27" ht="58.5" customHeight="1">
      <c r="A78" s="39">
        <v>20</v>
      </c>
      <c r="B78" s="42">
        <v>99</v>
      </c>
      <c r="C78" s="37" t="s">
        <v>51</v>
      </c>
      <c r="D78" s="37" t="s">
        <v>723</v>
      </c>
      <c r="E78" s="37" t="s">
        <v>189</v>
      </c>
      <c r="F78" s="37" t="s">
        <v>309</v>
      </c>
      <c r="G78" s="41">
        <v>30225</v>
      </c>
      <c r="H78" s="37" t="s">
        <v>320</v>
      </c>
      <c r="I78" s="37" t="s">
        <v>394</v>
      </c>
      <c r="J78" s="37" t="s">
        <v>400</v>
      </c>
      <c r="K78" s="37" t="s">
        <v>495</v>
      </c>
      <c r="L78" s="37" t="s">
        <v>396</v>
      </c>
      <c r="M78" s="37" t="s">
        <v>967</v>
      </c>
      <c r="N78" s="37" t="s">
        <v>494</v>
      </c>
      <c r="O78" s="37" t="s">
        <v>598</v>
      </c>
      <c r="P78" s="41">
        <v>37073</v>
      </c>
      <c r="Q78" s="37"/>
      <c r="R78" s="37" t="s">
        <v>51</v>
      </c>
      <c r="S78" s="37" t="s">
        <v>1280</v>
      </c>
      <c r="T78" s="37" t="s">
        <v>598</v>
      </c>
      <c r="U78" s="37" t="s">
        <v>707</v>
      </c>
      <c r="V78" s="37" t="str">
        <f>VLOOKUP(U78,Sheet2!A:B,2,FALSE)</f>
        <v>16</v>
      </c>
      <c r="W78" s="40">
        <v>13560119331</v>
      </c>
      <c r="X78" s="37"/>
      <c r="Y78" s="37" t="s">
        <v>1201</v>
      </c>
      <c r="Z78" s="37"/>
      <c r="AA78" s="37"/>
    </row>
    <row r="79" spans="1:27" ht="58.5" customHeight="1">
      <c r="A79" s="39">
        <v>21</v>
      </c>
      <c r="B79" s="42">
        <v>114</v>
      </c>
      <c r="C79" s="37" t="s">
        <v>59</v>
      </c>
      <c r="D79" s="37" t="s">
        <v>723</v>
      </c>
      <c r="E79" s="37" t="s">
        <v>1150</v>
      </c>
      <c r="F79" s="37" t="s">
        <v>309</v>
      </c>
      <c r="G79" s="41">
        <v>31564</v>
      </c>
      <c r="H79" s="37" t="s">
        <v>320</v>
      </c>
      <c r="I79" s="37" t="s">
        <v>394</v>
      </c>
      <c r="J79" s="37" t="s">
        <v>400</v>
      </c>
      <c r="K79" s="37" t="s">
        <v>518</v>
      </c>
      <c r="L79" s="37"/>
      <c r="M79" s="37"/>
      <c r="N79" s="37"/>
      <c r="O79" s="37" t="s">
        <v>603</v>
      </c>
      <c r="P79" s="41">
        <v>38657</v>
      </c>
      <c r="Q79" s="37"/>
      <c r="R79" s="37" t="s">
        <v>59</v>
      </c>
      <c r="S79" s="37" t="s">
        <v>881</v>
      </c>
      <c r="T79" s="37" t="s">
        <v>598</v>
      </c>
      <c r="U79" s="37" t="s">
        <v>707</v>
      </c>
      <c r="V79" s="37" t="str">
        <f>VLOOKUP(U79,Sheet2!A:B,2,FALSE)</f>
        <v>16</v>
      </c>
      <c r="W79" s="40">
        <v>13610328043</v>
      </c>
      <c r="X79" s="37"/>
      <c r="Y79" s="37" t="s">
        <v>1201</v>
      </c>
      <c r="Z79" s="37"/>
      <c r="AA79" s="37"/>
    </row>
    <row r="80" spans="1:27" ht="58.5" customHeight="1">
      <c r="A80" s="39">
        <v>22</v>
      </c>
      <c r="B80" s="42">
        <v>155</v>
      </c>
      <c r="C80" s="37" t="s">
        <v>79</v>
      </c>
      <c r="D80" s="37" t="s">
        <v>723</v>
      </c>
      <c r="E80" s="37" t="s">
        <v>1283</v>
      </c>
      <c r="F80" s="37" t="s">
        <v>309</v>
      </c>
      <c r="G80" s="41">
        <v>31564</v>
      </c>
      <c r="H80" s="37" t="s">
        <v>320</v>
      </c>
      <c r="I80" s="37" t="s">
        <v>394</v>
      </c>
      <c r="J80" s="37" t="s">
        <v>403</v>
      </c>
      <c r="K80" s="37" t="s">
        <v>528</v>
      </c>
      <c r="L80" s="37"/>
      <c r="M80" s="37"/>
      <c r="N80" s="37"/>
      <c r="O80" s="37" t="s">
        <v>612</v>
      </c>
      <c r="P80" s="41">
        <v>38292</v>
      </c>
      <c r="Q80" s="37"/>
      <c r="R80" s="37" t="s">
        <v>79</v>
      </c>
      <c r="S80" s="37" t="s">
        <v>598</v>
      </c>
      <c r="T80" s="37" t="s">
        <v>598</v>
      </c>
      <c r="U80" s="37" t="s">
        <v>707</v>
      </c>
      <c r="V80" s="37" t="str">
        <f>VLOOKUP(U80,Sheet2!A:B,2,FALSE)</f>
        <v>16</v>
      </c>
      <c r="W80" s="40">
        <v>15099967117</v>
      </c>
      <c r="X80" s="37"/>
      <c r="Y80" s="37" t="s">
        <v>1201</v>
      </c>
      <c r="Z80" s="37"/>
      <c r="AA80" s="37"/>
    </row>
    <row r="81" spans="1:27" ht="58.5" customHeight="1">
      <c r="A81" s="39">
        <v>23</v>
      </c>
      <c r="B81" s="42">
        <v>12</v>
      </c>
      <c r="C81" s="37" t="s">
        <v>94</v>
      </c>
      <c r="D81" s="37" t="s">
        <v>723</v>
      </c>
      <c r="E81" s="37" t="s">
        <v>1287</v>
      </c>
      <c r="F81" s="37" t="s">
        <v>309</v>
      </c>
      <c r="G81" s="41">
        <v>30172</v>
      </c>
      <c r="H81" s="37" t="s">
        <v>317</v>
      </c>
      <c r="I81" s="37" t="s">
        <v>394</v>
      </c>
      <c r="J81" s="37" t="s">
        <v>437</v>
      </c>
      <c r="K81" s="37" t="s">
        <v>537</v>
      </c>
      <c r="L81" s="37"/>
      <c r="M81" s="37"/>
      <c r="N81" s="37"/>
      <c r="O81" s="37" t="s">
        <v>626</v>
      </c>
      <c r="P81" s="41">
        <v>37803</v>
      </c>
      <c r="Q81" s="37"/>
      <c r="R81" s="37" t="s">
        <v>94</v>
      </c>
      <c r="S81" s="37" t="s">
        <v>889</v>
      </c>
      <c r="T81" s="37" t="s">
        <v>772</v>
      </c>
      <c r="U81" s="37" t="s">
        <v>708</v>
      </c>
      <c r="V81" s="37" t="str">
        <f>VLOOKUP(U81,Sheet2!A:B,2,FALSE)</f>
        <v>17</v>
      </c>
      <c r="W81" s="40">
        <v>13560320338</v>
      </c>
      <c r="X81" s="37"/>
      <c r="Y81" s="37" t="s">
        <v>1201</v>
      </c>
      <c r="Z81" s="37"/>
      <c r="AA81" s="37"/>
    </row>
    <row r="82" spans="1:27" s="38" customFormat="1" ht="58.5" customHeight="1">
      <c r="A82" s="39">
        <v>2</v>
      </c>
      <c r="B82" s="42">
        <v>127</v>
      </c>
      <c r="C82" s="37" t="s">
        <v>155</v>
      </c>
      <c r="D82" s="37" t="s">
        <v>725</v>
      </c>
      <c r="E82" s="37" t="s">
        <v>296</v>
      </c>
      <c r="F82" s="37" t="s">
        <v>309</v>
      </c>
      <c r="G82" s="41">
        <v>32761</v>
      </c>
      <c r="H82" s="37" t="s">
        <v>353</v>
      </c>
      <c r="I82" s="37" t="s">
        <v>395</v>
      </c>
      <c r="J82" s="37" t="s">
        <v>414</v>
      </c>
      <c r="K82" s="37" t="s">
        <v>1202</v>
      </c>
      <c r="L82" s="37"/>
      <c r="M82" s="37"/>
      <c r="N82" s="37"/>
      <c r="O82" s="37"/>
      <c r="P82" s="41">
        <v>41061</v>
      </c>
      <c r="Q82" s="37"/>
      <c r="R82" s="37" t="s">
        <v>155</v>
      </c>
      <c r="S82" s="37" t="s">
        <v>917</v>
      </c>
      <c r="T82" s="37" t="s">
        <v>713</v>
      </c>
      <c r="U82" s="37" t="s">
        <v>713</v>
      </c>
      <c r="V82" s="37" t="str">
        <f>VLOOKUP(U82,Sheet2!A:B,2,FALSE)</f>
        <v>01</v>
      </c>
      <c r="W82" s="40">
        <v>13512785396</v>
      </c>
      <c r="X82" s="37"/>
      <c r="Y82" s="37" t="s">
        <v>1201</v>
      </c>
      <c r="Z82" s="37"/>
      <c r="AA82" s="37"/>
    </row>
    <row r="83" spans="1:27" ht="58.5" customHeight="1">
      <c r="A83" s="39">
        <v>3</v>
      </c>
      <c r="B83" s="42">
        <v>153</v>
      </c>
      <c r="C83" s="37" t="s">
        <v>77</v>
      </c>
      <c r="D83" s="37" t="s">
        <v>725</v>
      </c>
      <c r="E83" s="37" t="s">
        <v>216</v>
      </c>
      <c r="F83" s="37" t="s">
        <v>309</v>
      </c>
      <c r="G83" s="41">
        <v>31717</v>
      </c>
      <c r="H83" s="37" t="s">
        <v>358</v>
      </c>
      <c r="I83" s="37" t="s">
        <v>1203</v>
      </c>
      <c r="J83" s="37" t="s">
        <v>1204</v>
      </c>
      <c r="K83" s="47" t="s">
        <v>514</v>
      </c>
      <c r="L83" s="37"/>
      <c r="M83" s="37"/>
      <c r="N83" s="37"/>
      <c r="O83" s="37"/>
      <c r="P83" s="41">
        <v>40360</v>
      </c>
      <c r="Q83" s="37"/>
      <c r="R83" s="37" t="s">
        <v>77</v>
      </c>
      <c r="S83" s="37" t="s">
        <v>918</v>
      </c>
      <c r="T83" s="37" t="s">
        <v>713</v>
      </c>
      <c r="U83" s="37" t="s">
        <v>713</v>
      </c>
      <c r="V83" s="37" t="str">
        <f>VLOOKUP(U83,Sheet2!A:B,2,FALSE)</f>
        <v>01</v>
      </c>
      <c r="W83" s="40">
        <v>15914323545</v>
      </c>
      <c r="X83" s="37"/>
      <c r="Y83" s="37" t="s">
        <v>1201</v>
      </c>
      <c r="Z83" s="37"/>
      <c r="AA83" s="37"/>
    </row>
    <row r="84" spans="1:27" ht="58.5" customHeight="1">
      <c r="A84" s="39">
        <v>6</v>
      </c>
      <c r="B84" s="42">
        <v>47</v>
      </c>
      <c r="C84" s="37" t="s">
        <v>23</v>
      </c>
      <c r="D84" s="37" t="s">
        <v>725</v>
      </c>
      <c r="E84" s="37" t="s">
        <v>261</v>
      </c>
      <c r="F84" s="37" t="s">
        <v>310</v>
      </c>
      <c r="G84" s="41">
        <v>32448</v>
      </c>
      <c r="H84" s="37" t="s">
        <v>319</v>
      </c>
      <c r="I84" s="37" t="s">
        <v>395</v>
      </c>
      <c r="J84" s="37" t="s">
        <v>459</v>
      </c>
      <c r="K84" s="37" t="s">
        <v>548</v>
      </c>
      <c r="L84" s="37"/>
      <c r="M84" s="37"/>
      <c r="N84" s="37"/>
      <c r="O84" s="37" t="s">
        <v>641</v>
      </c>
      <c r="P84" s="41">
        <v>40360</v>
      </c>
      <c r="Q84" s="37"/>
      <c r="R84" s="37" t="s">
        <v>23</v>
      </c>
      <c r="S84" s="37" t="s">
        <v>905</v>
      </c>
      <c r="T84" s="37" t="s">
        <v>711</v>
      </c>
      <c r="U84" s="37" t="s">
        <v>711</v>
      </c>
      <c r="V84" s="37" t="str">
        <f>VLOOKUP(U84,Sheet2!A:B,2,FALSE)</f>
        <v>02</v>
      </c>
      <c r="W84" s="40">
        <v>13250275618</v>
      </c>
      <c r="X84" s="37"/>
      <c r="Y84" s="37" t="s">
        <v>1201</v>
      </c>
      <c r="Z84" s="37"/>
      <c r="AA84" s="37"/>
    </row>
    <row r="85" spans="1:27" ht="58.5" customHeight="1">
      <c r="A85" s="39">
        <v>15</v>
      </c>
      <c r="B85" s="42">
        <v>44</v>
      </c>
      <c r="C85" s="37" t="s">
        <v>117</v>
      </c>
      <c r="D85" s="37" t="s">
        <v>725</v>
      </c>
      <c r="E85" s="37" t="s">
        <v>258</v>
      </c>
      <c r="F85" s="37" t="s">
        <v>309</v>
      </c>
      <c r="G85" s="41">
        <v>30376</v>
      </c>
      <c r="H85" s="37" t="s">
        <v>321</v>
      </c>
      <c r="I85" s="37" t="s">
        <v>396</v>
      </c>
      <c r="J85" s="37" t="s">
        <v>407</v>
      </c>
      <c r="K85" s="37" t="s">
        <v>1213</v>
      </c>
      <c r="L85" s="37" t="s">
        <v>1211</v>
      </c>
      <c r="M85" s="37" t="s">
        <v>988</v>
      </c>
      <c r="N85" s="37" t="s">
        <v>977</v>
      </c>
      <c r="O85" s="37" t="s">
        <v>582</v>
      </c>
      <c r="P85" s="41">
        <v>38961</v>
      </c>
      <c r="Q85" s="37"/>
      <c r="R85" s="37" t="s">
        <v>117</v>
      </c>
      <c r="S85" s="37" t="s">
        <v>920</v>
      </c>
      <c r="T85" s="37" t="s">
        <v>705</v>
      </c>
      <c r="U85" s="37" t="s">
        <v>705</v>
      </c>
      <c r="V85" s="37" t="str">
        <f>VLOOKUP(U85,Sheet2!A:B,2,FALSE)</f>
        <v>04</v>
      </c>
      <c r="W85" s="40">
        <v>13570569763</v>
      </c>
      <c r="X85" s="37"/>
      <c r="Y85" s="37" t="s">
        <v>1201</v>
      </c>
      <c r="Z85" s="37"/>
      <c r="AA85" s="37"/>
    </row>
    <row r="86" spans="1:27" s="38" customFormat="1" ht="58.5" customHeight="1">
      <c r="A86" s="39">
        <v>18</v>
      </c>
      <c r="B86" s="42">
        <v>90</v>
      </c>
      <c r="C86" s="37" t="s">
        <v>43</v>
      </c>
      <c r="D86" s="37" t="s">
        <v>725</v>
      </c>
      <c r="E86" s="37" t="s">
        <v>279</v>
      </c>
      <c r="F86" s="37" t="s">
        <v>310</v>
      </c>
      <c r="G86" s="41">
        <v>32722</v>
      </c>
      <c r="H86" s="37" t="s">
        <v>335</v>
      </c>
      <c r="I86" s="37" t="s">
        <v>395</v>
      </c>
      <c r="J86" s="37" t="s">
        <v>412</v>
      </c>
      <c r="K86" s="37" t="s">
        <v>507</v>
      </c>
      <c r="L86" s="37"/>
      <c r="M86" s="37"/>
      <c r="N86" s="37"/>
      <c r="O86" s="37" t="s">
        <v>596</v>
      </c>
      <c r="P86" s="41">
        <v>41091</v>
      </c>
      <c r="Q86" s="37"/>
      <c r="R86" s="37" t="s">
        <v>43</v>
      </c>
      <c r="S86" s="37" t="s">
        <v>925</v>
      </c>
      <c r="T86" s="37" t="s">
        <v>705</v>
      </c>
      <c r="U86" s="37" t="s">
        <v>705</v>
      </c>
      <c r="V86" s="37" t="str">
        <f>VLOOKUP(U86,Sheet2!A:B,2,FALSE)</f>
        <v>04</v>
      </c>
      <c r="W86" s="40">
        <v>13925006802</v>
      </c>
      <c r="X86" s="37"/>
      <c r="Y86" s="37" t="s">
        <v>1201</v>
      </c>
      <c r="Z86" s="37"/>
      <c r="AA86" s="37"/>
    </row>
    <row r="87" spans="1:27" s="38" customFormat="1" ht="58.5" customHeight="1">
      <c r="A87" s="39">
        <v>28</v>
      </c>
      <c r="B87" s="43">
        <v>168</v>
      </c>
      <c r="C87" s="37" t="s">
        <v>1231</v>
      </c>
      <c r="D87" s="37" t="s">
        <v>1232</v>
      </c>
      <c r="E87" s="39" t="s">
        <v>1233</v>
      </c>
      <c r="F87" s="39" t="s">
        <v>1234</v>
      </c>
      <c r="G87" s="41">
        <v>31168</v>
      </c>
      <c r="H87" s="37" t="s">
        <v>1235</v>
      </c>
      <c r="I87" s="37" t="s">
        <v>1203</v>
      </c>
      <c r="J87" s="37" t="s">
        <v>1236</v>
      </c>
      <c r="K87" s="48" t="s">
        <v>1237</v>
      </c>
      <c r="L87" s="37"/>
      <c r="M87" s="37"/>
      <c r="N87" s="37"/>
      <c r="O87" s="37" t="s">
        <v>1238</v>
      </c>
      <c r="P87" s="41">
        <v>39630</v>
      </c>
      <c r="Q87" s="37"/>
      <c r="R87" s="37"/>
      <c r="S87" s="48" t="s">
        <v>1239</v>
      </c>
      <c r="T87" s="37"/>
      <c r="U87" s="37" t="s">
        <v>1230</v>
      </c>
      <c r="V87" s="37" t="str">
        <f>VLOOKUP(U87,Sheet2!A:B,2,FALSE)</f>
        <v>05</v>
      </c>
      <c r="W87" s="44" t="s">
        <v>1240</v>
      </c>
      <c r="X87" s="37"/>
      <c r="Y87" s="37" t="s">
        <v>1201</v>
      </c>
      <c r="Z87" s="37"/>
      <c r="AA87" s="37"/>
    </row>
    <row r="88" spans="1:27" ht="58.5" customHeight="1">
      <c r="A88" s="39">
        <v>43</v>
      </c>
      <c r="B88" s="42"/>
      <c r="C88" s="37"/>
      <c r="D88" s="37" t="s">
        <v>1232</v>
      </c>
      <c r="E88" s="37" t="s">
        <v>1256</v>
      </c>
      <c r="F88" s="37" t="s">
        <v>309</v>
      </c>
      <c r="G88" s="41">
        <v>28831</v>
      </c>
      <c r="H88" s="37"/>
      <c r="I88" s="37" t="s">
        <v>1220</v>
      </c>
      <c r="J88" s="37" t="s">
        <v>1257</v>
      </c>
      <c r="K88" s="37" t="s">
        <v>1258</v>
      </c>
      <c r="L88" s="37" t="s">
        <v>1211</v>
      </c>
      <c r="M88" s="37" t="s">
        <v>1259</v>
      </c>
      <c r="N88" s="37" t="s">
        <v>1260</v>
      </c>
      <c r="O88" s="37"/>
      <c r="P88" s="41">
        <v>37077</v>
      </c>
      <c r="Q88" s="37"/>
      <c r="R88" s="37"/>
      <c r="S88" s="37" t="s">
        <v>1261</v>
      </c>
      <c r="T88" s="37"/>
      <c r="U88" s="37" t="s">
        <v>1255</v>
      </c>
      <c r="V88" s="37"/>
      <c r="W88" s="46" t="s">
        <v>1262</v>
      </c>
      <c r="X88" s="37"/>
      <c r="Y88" s="37" t="s">
        <v>1201</v>
      </c>
      <c r="Z88" s="37"/>
      <c r="AA88" s="37"/>
    </row>
    <row r="89" spans="1:27" ht="58.5" customHeight="1">
      <c r="A89" s="39">
        <v>61</v>
      </c>
      <c r="B89" s="42">
        <v>21</v>
      </c>
      <c r="C89" s="37" t="s">
        <v>99</v>
      </c>
      <c r="D89" s="37" t="s">
        <v>1232</v>
      </c>
      <c r="E89" s="37" t="s">
        <v>240</v>
      </c>
      <c r="F89" s="37" t="s">
        <v>309</v>
      </c>
      <c r="G89" s="41">
        <v>31928</v>
      </c>
      <c r="H89" s="37" t="s">
        <v>320</v>
      </c>
      <c r="I89" s="37" t="s">
        <v>395</v>
      </c>
      <c r="J89" s="37" t="s">
        <v>444</v>
      </c>
      <c r="K89" s="37" t="s">
        <v>541</v>
      </c>
      <c r="L89" s="37"/>
      <c r="M89" s="37"/>
      <c r="N89" s="37"/>
      <c r="O89" s="37" t="s">
        <v>630</v>
      </c>
      <c r="P89" s="41">
        <v>41061</v>
      </c>
      <c r="Q89" s="37"/>
      <c r="R89" s="37" t="s">
        <v>99</v>
      </c>
      <c r="S89" s="37" t="s">
        <v>1274</v>
      </c>
      <c r="T89" s="37" t="s">
        <v>701</v>
      </c>
      <c r="U89" s="37" t="s">
        <v>701</v>
      </c>
      <c r="V89" s="37" t="str">
        <f>VLOOKUP(U89,Sheet2!A:B,2,FALSE)</f>
        <v>11</v>
      </c>
      <c r="W89" s="40">
        <v>15902087726</v>
      </c>
      <c r="X89" s="37"/>
      <c r="Y89" s="37" t="s">
        <v>1201</v>
      </c>
      <c r="Z89" s="37"/>
      <c r="AA89" s="37"/>
    </row>
    <row r="90" spans="1:27" ht="58.5" customHeight="1">
      <c r="A90" s="39">
        <v>64</v>
      </c>
      <c r="B90" s="42">
        <v>100</v>
      </c>
      <c r="C90" s="37" t="s">
        <v>52</v>
      </c>
      <c r="D90" s="37" t="s">
        <v>725</v>
      </c>
      <c r="E90" s="37" t="s">
        <v>285</v>
      </c>
      <c r="F90" s="37" t="s">
        <v>309</v>
      </c>
      <c r="G90" s="41">
        <v>32843</v>
      </c>
      <c r="H90" s="37" t="s">
        <v>343</v>
      </c>
      <c r="I90" s="37" t="s">
        <v>395</v>
      </c>
      <c r="J90" s="37" t="s">
        <v>474</v>
      </c>
      <c r="K90" s="37" t="s">
        <v>513</v>
      </c>
      <c r="L90" s="37"/>
      <c r="M90" s="37"/>
      <c r="N90" s="37"/>
      <c r="O90" s="37"/>
      <c r="P90" s="41">
        <v>41091</v>
      </c>
      <c r="Q90" s="37"/>
      <c r="R90" s="37" t="s">
        <v>52</v>
      </c>
      <c r="S90" s="37" t="s">
        <v>867</v>
      </c>
      <c r="T90" s="37" t="s">
        <v>701</v>
      </c>
      <c r="U90" s="37" t="s">
        <v>701</v>
      </c>
      <c r="V90" s="37" t="str">
        <f>VLOOKUP(U90,Sheet2!A:B,2,FALSE)</f>
        <v>11</v>
      </c>
      <c r="W90" s="40">
        <v>13570587782</v>
      </c>
      <c r="X90" s="37"/>
      <c r="Y90" s="37" t="s">
        <v>1201</v>
      </c>
      <c r="Z90" s="37"/>
      <c r="AA90" s="37"/>
    </row>
    <row r="91" spans="1:27" ht="58.5" customHeight="1">
      <c r="A91" s="39">
        <v>65</v>
      </c>
      <c r="B91" s="42">
        <v>115</v>
      </c>
      <c r="C91" s="37" t="s">
        <v>60</v>
      </c>
      <c r="D91" s="37" t="s">
        <v>725</v>
      </c>
      <c r="E91" s="37" t="s">
        <v>197</v>
      </c>
      <c r="F91" s="37" t="s">
        <v>310</v>
      </c>
      <c r="G91" s="41">
        <v>31352</v>
      </c>
      <c r="H91" s="37" t="s">
        <v>348</v>
      </c>
      <c r="I91" s="37" t="s">
        <v>395</v>
      </c>
      <c r="J91" s="37" t="s">
        <v>477</v>
      </c>
      <c r="K91" s="37" t="s">
        <v>494</v>
      </c>
      <c r="L91" s="37"/>
      <c r="M91" s="37"/>
      <c r="N91" s="37"/>
      <c r="O91" s="37" t="s">
        <v>590</v>
      </c>
      <c r="P91" s="41">
        <v>39630</v>
      </c>
      <c r="Q91" s="37"/>
      <c r="R91" s="37" t="s">
        <v>60</v>
      </c>
      <c r="S91" s="37" t="s">
        <v>868</v>
      </c>
      <c r="T91" s="37" t="s">
        <v>701</v>
      </c>
      <c r="U91" s="37" t="s">
        <v>701</v>
      </c>
      <c r="V91" s="37" t="str">
        <f>VLOOKUP(U91,Sheet2!A:B,2,FALSE)</f>
        <v>11</v>
      </c>
      <c r="W91" s="40">
        <v>13022030880</v>
      </c>
      <c r="X91" s="37"/>
      <c r="Y91" s="37" t="s">
        <v>1201</v>
      </c>
      <c r="Z91" s="37"/>
      <c r="AA91" s="37"/>
    </row>
    <row r="92" spans="1:27" ht="58.5" customHeight="1">
      <c r="A92" s="39">
        <v>74</v>
      </c>
      <c r="B92" s="42">
        <v>15</v>
      </c>
      <c r="C92" s="37" t="s">
        <v>15</v>
      </c>
      <c r="D92" s="37" t="s">
        <v>725</v>
      </c>
      <c r="E92" s="37" t="s">
        <v>1144</v>
      </c>
      <c r="F92" s="37" t="s">
        <v>309</v>
      </c>
      <c r="G92" s="41">
        <v>31545</v>
      </c>
      <c r="H92" s="37" t="s">
        <v>339</v>
      </c>
      <c r="I92" s="37" t="s">
        <v>394</v>
      </c>
      <c r="J92" s="37" t="s">
        <v>400</v>
      </c>
      <c r="K92" s="37" t="s">
        <v>538</v>
      </c>
      <c r="L92" s="37"/>
      <c r="M92" s="37"/>
      <c r="N92" s="37"/>
      <c r="O92" s="37" t="s">
        <v>627</v>
      </c>
      <c r="P92" s="41" t="s">
        <v>689</v>
      </c>
      <c r="Q92" s="37"/>
      <c r="R92" s="37" t="s">
        <v>15</v>
      </c>
      <c r="S92" s="37" t="s">
        <v>895</v>
      </c>
      <c r="T92" s="37" t="s">
        <v>750</v>
      </c>
      <c r="U92" s="37" t="s">
        <v>706</v>
      </c>
      <c r="V92" s="37" t="str">
        <f>VLOOKUP(U92,Sheet2!A:B,2,FALSE)</f>
        <v>15</v>
      </c>
      <c r="W92" s="40">
        <v>13632414448</v>
      </c>
      <c r="X92" s="37"/>
      <c r="Y92" s="37" t="s">
        <v>1201</v>
      </c>
      <c r="Z92" s="37"/>
      <c r="AA92" s="37"/>
    </row>
    <row r="93" spans="1:27" ht="58.5" customHeight="1">
      <c r="A93" s="39">
        <v>79</v>
      </c>
      <c r="B93" s="42">
        <v>124</v>
      </c>
      <c r="C93" s="37" t="s">
        <v>153</v>
      </c>
      <c r="D93" s="37" t="s">
        <v>725</v>
      </c>
      <c r="E93" s="37" t="s">
        <v>295</v>
      </c>
      <c r="F93" s="37" t="s">
        <v>309</v>
      </c>
      <c r="G93" s="45">
        <v>30987</v>
      </c>
      <c r="H93" s="37" t="s">
        <v>352</v>
      </c>
      <c r="I93" s="37" t="s">
        <v>394</v>
      </c>
      <c r="J93" s="37" t="s">
        <v>400</v>
      </c>
      <c r="K93" s="37" t="s">
        <v>495</v>
      </c>
      <c r="L93" s="37"/>
      <c r="M93" s="37" t="s">
        <v>969</v>
      </c>
      <c r="N93" s="37" t="s">
        <v>494</v>
      </c>
      <c r="O93" s="37" t="s">
        <v>669</v>
      </c>
      <c r="P93" s="41">
        <v>38534</v>
      </c>
      <c r="Q93" s="37"/>
      <c r="R93" s="37" t="s">
        <v>153</v>
      </c>
      <c r="S93" s="37" t="s">
        <v>900</v>
      </c>
      <c r="T93" s="37" t="s">
        <v>750</v>
      </c>
      <c r="U93" s="37" t="s">
        <v>706</v>
      </c>
      <c r="V93" s="37" t="str">
        <f>VLOOKUP(U93,Sheet2!A:B,2,FALSE)</f>
        <v>15</v>
      </c>
      <c r="W93" s="40">
        <v>13560166183</v>
      </c>
      <c r="X93" s="37"/>
      <c r="Y93" s="37" t="s">
        <v>1201</v>
      </c>
      <c r="Z93" s="37"/>
      <c r="AA93" s="37"/>
    </row>
    <row r="94" spans="1:27" ht="58.5" customHeight="1">
      <c r="A94" s="39">
        <v>85</v>
      </c>
      <c r="B94" s="42">
        <v>61</v>
      </c>
      <c r="C94" s="37" t="s">
        <v>132</v>
      </c>
      <c r="D94" s="37" t="s">
        <v>1232</v>
      </c>
      <c r="E94" s="37" t="s">
        <v>270</v>
      </c>
      <c r="F94" s="37" t="s">
        <v>309</v>
      </c>
      <c r="G94" s="41">
        <v>31959</v>
      </c>
      <c r="H94" s="37" t="s">
        <v>317</v>
      </c>
      <c r="I94" s="37" t="s">
        <v>394</v>
      </c>
      <c r="J94" s="37" t="s">
        <v>449</v>
      </c>
      <c r="K94" s="37" t="s">
        <v>556</v>
      </c>
      <c r="L94" s="37"/>
      <c r="M94" s="37"/>
      <c r="N94" s="37"/>
      <c r="O94" s="37" t="s">
        <v>646</v>
      </c>
      <c r="P94" s="41">
        <v>39264</v>
      </c>
      <c r="Q94" s="37"/>
      <c r="R94" s="37" t="s">
        <v>132</v>
      </c>
      <c r="S94" s="37" t="s">
        <v>883</v>
      </c>
      <c r="T94" s="37" t="s">
        <v>747</v>
      </c>
      <c r="U94" s="37" t="s">
        <v>707</v>
      </c>
      <c r="V94" s="37" t="str">
        <f>VLOOKUP(U94,Sheet2!A:B,2,FALSE)</f>
        <v>16</v>
      </c>
      <c r="W94" s="40">
        <v>13710746167</v>
      </c>
      <c r="X94" s="37"/>
      <c r="Y94" s="37" t="s">
        <v>1201</v>
      </c>
      <c r="Z94" s="37"/>
      <c r="AA94" s="37"/>
    </row>
    <row r="95" spans="1:27" ht="58.5" customHeight="1">
      <c r="A95" s="39">
        <v>88</v>
      </c>
      <c r="B95" s="42">
        <v>103</v>
      </c>
      <c r="C95" s="37" t="s">
        <v>142</v>
      </c>
      <c r="D95" s="37" t="s">
        <v>1232</v>
      </c>
      <c r="E95" s="37" t="s">
        <v>288</v>
      </c>
      <c r="F95" s="37" t="s">
        <v>309</v>
      </c>
      <c r="G95" s="41">
        <v>31199</v>
      </c>
      <c r="H95" s="37" t="s">
        <v>382</v>
      </c>
      <c r="I95" s="37" t="s">
        <v>394</v>
      </c>
      <c r="J95" s="37" t="s">
        <v>400</v>
      </c>
      <c r="K95" s="37" t="s">
        <v>559</v>
      </c>
      <c r="L95" s="37"/>
      <c r="M95" s="37" t="s">
        <v>988</v>
      </c>
      <c r="N95" s="37" t="s">
        <v>540</v>
      </c>
      <c r="O95" s="37" t="s">
        <v>662</v>
      </c>
      <c r="P95" s="41">
        <v>38200</v>
      </c>
      <c r="Q95" s="37"/>
      <c r="R95" s="37" t="s">
        <v>142</v>
      </c>
      <c r="S95" s="37" t="s">
        <v>886</v>
      </c>
      <c r="T95" s="37" t="s">
        <v>747</v>
      </c>
      <c r="U95" s="37" t="s">
        <v>707</v>
      </c>
      <c r="V95" s="37" t="str">
        <f>VLOOKUP(U95,Sheet2!A:B,2,FALSE)</f>
        <v>16</v>
      </c>
      <c r="W95" s="40">
        <v>13480293313</v>
      </c>
      <c r="X95" s="37"/>
      <c r="Y95" s="37" t="s">
        <v>1201</v>
      </c>
      <c r="Z95" s="37"/>
      <c r="AA95" s="37"/>
    </row>
  </sheetData>
  <sheetProtection/>
  <mergeCells count="1">
    <mergeCell ref="A1:AA1"/>
  </mergeCells>
  <printOptions/>
  <pageMargins left="0.22" right="0.15748031496062992" top="0.7874015748031497" bottom="0.7874015748031497" header="0.5118110236220472" footer="0.5118110236220472"/>
  <pageSetup fitToHeight="0" fitToWidth="1" horizontalDpi="600" verticalDpi="600" orientation="landscape" paperSize="8" scale="82"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林浩彬</dc:creator>
  <cp:keywords/>
  <dc:description/>
  <cp:lastModifiedBy>吴雄高</cp:lastModifiedBy>
  <cp:lastPrinted>2014-06-18T08:37:30Z</cp:lastPrinted>
  <dcterms:created xsi:type="dcterms:W3CDTF">2009-07-10T06:50:25Z</dcterms:created>
  <dcterms:modified xsi:type="dcterms:W3CDTF">2014-10-11T07:25:43Z</dcterms:modified>
  <cp:category/>
  <cp:version/>
  <cp:contentType/>
  <cp:contentStatus/>
</cp:coreProperties>
</file>